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ΜΟΡΙΑ" sheetId="2" r:id="rId1"/>
  </sheets>
  <calcPr calcId="125725"/>
</workbook>
</file>

<file path=xl/calcChain.xml><?xml version="1.0" encoding="utf-8"?>
<calcChain xmlns="http://schemas.openxmlformats.org/spreadsheetml/2006/main">
  <c r="H97" i="2"/>
  <c r="M97" s="1"/>
  <c r="H96"/>
  <c r="M96" s="1"/>
  <c r="H95"/>
  <c r="M95" s="1"/>
  <c r="H94"/>
  <c r="M94" s="1"/>
  <c r="M93"/>
  <c r="H92"/>
  <c r="M92" s="1"/>
  <c r="M91"/>
  <c r="H91"/>
  <c r="H90"/>
  <c r="M90" s="1"/>
  <c r="H89"/>
  <c r="M89" s="1"/>
  <c r="H88"/>
  <c r="M88" s="1"/>
  <c r="H87"/>
  <c r="H86"/>
  <c r="M86" s="1"/>
  <c r="H85"/>
  <c r="M85" s="1"/>
  <c r="H84"/>
  <c r="M84" s="1"/>
  <c r="M83"/>
  <c r="M82"/>
  <c r="H81"/>
  <c r="M81" s="1"/>
  <c r="H80"/>
  <c r="M80" s="1"/>
  <c r="H79"/>
  <c r="M79" s="1"/>
  <c r="H78"/>
  <c r="M78" s="1"/>
  <c r="H77"/>
  <c r="M77" s="1"/>
  <c r="M76"/>
  <c r="H75"/>
  <c r="M75" s="1"/>
  <c r="M74"/>
  <c r="H74"/>
  <c r="H73"/>
  <c r="M73" s="1"/>
  <c r="H64"/>
  <c r="M64" s="1"/>
  <c r="M72"/>
  <c r="H72"/>
  <c r="H71"/>
  <c r="M71" s="1"/>
  <c r="M70"/>
  <c r="H70"/>
  <c r="H69"/>
  <c r="M69" s="1"/>
  <c r="M68"/>
  <c r="H68"/>
  <c r="H67"/>
  <c r="M67" s="1"/>
  <c r="M66"/>
  <c r="M65"/>
  <c r="H63"/>
  <c r="M63" s="1"/>
  <c r="M62"/>
  <c r="H62"/>
  <c r="H61"/>
  <c r="M61" s="1"/>
  <c r="M60"/>
  <c r="H60"/>
  <c r="H59"/>
  <c r="M59" s="1"/>
  <c r="M58"/>
  <c r="H58"/>
  <c r="H57"/>
  <c r="M57" s="1"/>
  <c r="M56"/>
  <c r="H56"/>
  <c r="H55"/>
  <c r="M55" s="1"/>
  <c r="M54"/>
  <c r="H54"/>
  <c r="H53"/>
  <c r="M53" s="1"/>
  <c r="M52"/>
  <c r="H52"/>
  <c r="H51"/>
  <c r="M51" s="1"/>
  <c r="M50"/>
  <c r="H50"/>
  <c r="H49"/>
  <c r="M49" s="1"/>
  <c r="M48"/>
  <c r="H48"/>
  <c r="H47"/>
  <c r="M47" s="1"/>
  <c r="M46"/>
  <c r="H46"/>
  <c r="H45"/>
  <c r="M45" s="1"/>
  <c r="M44"/>
  <c r="H44"/>
  <c r="H40" l="1"/>
  <c r="M40" s="1"/>
  <c r="H39"/>
  <c r="M39" s="1"/>
  <c r="M38"/>
  <c r="H38"/>
  <c r="H37"/>
  <c r="M37" s="1"/>
  <c r="M36"/>
  <c r="H36"/>
  <c r="H35"/>
  <c r="M35" s="1"/>
  <c r="M34"/>
  <c r="H34"/>
  <c r="H33"/>
  <c r="M33" s="1"/>
  <c r="M32"/>
  <c r="H32"/>
  <c r="H31"/>
  <c r="M31" s="1"/>
  <c r="M30"/>
  <c r="H30"/>
  <c r="H29"/>
  <c r="M29" s="1"/>
  <c r="M28"/>
  <c r="H28"/>
  <c r="H27"/>
  <c r="M27" s="1"/>
  <c r="M26"/>
  <c r="H26"/>
  <c r="H25"/>
  <c r="M25" s="1"/>
  <c r="M24"/>
  <c r="H24"/>
  <c r="H23"/>
  <c r="M23" s="1"/>
  <c r="M22"/>
  <c r="H22"/>
  <c r="H21"/>
  <c r="M21" s="1"/>
  <c r="M20"/>
  <c r="H20"/>
  <c r="H19"/>
  <c r="M19" s="1"/>
  <c r="M18"/>
  <c r="H18"/>
  <c r="H17"/>
  <c r="M17" s="1"/>
  <c r="M16"/>
  <c r="H16"/>
  <c r="H15"/>
  <c r="M15" s="1"/>
  <c r="M11" l="1"/>
  <c r="M10"/>
  <c r="M9"/>
  <c r="M8"/>
  <c r="H4" l="1"/>
  <c r="M4" s="1"/>
  <c r="H3"/>
  <c r="M3" s="1"/>
</calcChain>
</file>

<file path=xl/sharedStrings.xml><?xml version="1.0" encoding="utf-8"?>
<sst xmlns="http://schemas.openxmlformats.org/spreadsheetml/2006/main" count="637" uniqueCount="201">
  <si>
    <t>ΑΣΦΕΝΤΑΓΑΚΗ</t>
  </si>
  <si>
    <t>ΜΑΡΙΑ</t>
  </si>
  <si>
    <t>ΓΕΩΡΓΙΟΣ</t>
  </si>
  <si>
    <t>ΠΕ06</t>
  </si>
  <si>
    <t>ΑΥΓΟΥΣΤΙΝΑΚΗ</t>
  </si>
  <si>
    <t>ΕΛΕΥΘΕΡΙΑ</t>
  </si>
  <si>
    <t>ΙΩΑΝΝΗΣ</t>
  </si>
  <si>
    <t>ΣΗΤΕΙΑ</t>
  </si>
  <si>
    <t>ΚΑΠΑΡΑΚΗΣ</t>
  </si>
  <si>
    <t>ΕΜΜΑΝΟΥΗΛ</t>
  </si>
  <si>
    <t>ΒΑΣΙΛΕΙΟΣ</t>
  </si>
  <si>
    <t>ΠΕ11</t>
  </si>
  <si>
    <t>ΙΕΡΑΠΕΤΡΑ</t>
  </si>
  <si>
    <t>ΑΣΠΡΑΔΑΚΗΣ</t>
  </si>
  <si>
    <t>ΜΑΡΚΟΣ</t>
  </si>
  <si>
    <t>ΦΟΥΣΤΑΝΑΚΗΣ</t>
  </si>
  <si>
    <t>ΔΗΜΗΤΡΙΟΣ</t>
  </si>
  <si>
    <t>ΣΤΥΛΙΑΝΟΣ</t>
  </si>
  <si>
    <t>ΤΣΑΛΙΚΙΔΟΥ</t>
  </si>
  <si>
    <t>ΑΙΚΑΤΕΡΙΝΗ</t>
  </si>
  <si>
    <t>ΚΑΤΣΟΥΔΑ</t>
  </si>
  <si>
    <t>ΧΡΙΣΤΙΝΑ</t>
  </si>
  <si>
    <t>ΠΕ60</t>
  </si>
  <si>
    <t>ΑΓΙΟΣ ΝΙΚΟΛΑΟΣ</t>
  </si>
  <si>
    <t>ΜΠΟΛΛΑ</t>
  </si>
  <si>
    <t>ΑΛΕΞΑΝΔΡΑ</t>
  </si>
  <si>
    <t>ΧΑΡΑΛΑΜΠΟΣ</t>
  </si>
  <si>
    <t>ΦΡΑΓΚΙΑΔΑΚΗ</t>
  </si>
  <si>
    <t>ΝΕΦΕΛΗ-ΠΑΝΑΓΙΩΤΑ</t>
  </si>
  <si>
    <t>ΚΩΝΣΤΑΝΤΙΝΟΣ</t>
  </si>
  <si>
    <t>ΑΧΛΑΔΙΑΝΑΚΗ</t>
  </si>
  <si>
    <t>ΒΑΛΣΑΜΗ</t>
  </si>
  <si>
    <t>ΕΛΕΝΗ</t>
  </si>
  <si>
    <t>ΣΤΑΥΡΟΣ</t>
  </si>
  <si>
    <t>ΜΠΑΛΤΖΗ</t>
  </si>
  <si>
    <t>ΠΑΝΑΓΙΩΤΑ</t>
  </si>
  <si>
    <t>ΑΠΟΣΤΟΛΟΣ</t>
  </si>
  <si>
    <t>ΑΝΑΣΤΑΣΙΑ</t>
  </si>
  <si>
    <t>ΤΕΡΖΑΚΗ</t>
  </si>
  <si>
    <t>ΧΑΡΙΔΗΜΟΣ</t>
  </si>
  <si>
    <t>ΣΤΑΥΡΑΚΑΚΗ</t>
  </si>
  <si>
    <t>ΑΝΔΡΙΑΝΗ</t>
  </si>
  <si>
    <t>ΜΙΧΑΗΛ</t>
  </si>
  <si>
    <t>ΠΕΤΡΟΠΟΥΛΟΥ</t>
  </si>
  <si>
    <t>ΧΡΥΣΟΒΑΛΑΝΤΟΥ</t>
  </si>
  <si>
    <t>ΤΣΕΛΙΟΥ</t>
  </si>
  <si>
    <t>ΚΥΡΙΑΚΗ</t>
  </si>
  <si>
    <t>ΝΙΚΗΦΟΡΟΣ</t>
  </si>
  <si>
    <t>ΚΤΙΣΤΑΚΗ</t>
  </si>
  <si>
    <t>ΧΡΥΣΟΥΛΑ</t>
  </si>
  <si>
    <t>ΖΑΧΑΡΑΚΗ</t>
  </si>
  <si>
    <t>ΠΑΡΑΣΚΕΥΗ</t>
  </si>
  <si>
    <t>ΑΝΤΩΝΙΟΣ</t>
  </si>
  <si>
    <t>ΟΙΚΟΝΟΜΟΥ</t>
  </si>
  <si>
    <t>ΕΙΡΗΝΗ</t>
  </si>
  <si>
    <t>ΝΙΚΟΛΑΟΣ</t>
  </si>
  <si>
    <t>ΑΝΑΣΤΑΣΑΚΗ</t>
  </si>
  <si>
    <t>ΚΥΠΡΙΩΤΑΚΗ</t>
  </si>
  <si>
    <t>ΖΑΜΠΟΥΛΑΚΗ</t>
  </si>
  <si>
    <t>ΒΕΛΗΒΑΣΑΚΗ</t>
  </si>
  <si>
    <t>ΓΑΛΑΤΕΙΑ</t>
  </si>
  <si>
    <t>ΑΝΤΩΝΑΚΗ</t>
  </si>
  <si>
    <t>ΜΕΛΑΝΘΙΑ</t>
  </si>
  <si>
    <t>ΚΑΡΑΚΙΟΥΛΑΧΗ</t>
  </si>
  <si>
    <t>ΣΠΑΝΟΥΔΑΚΗ</t>
  </si>
  <si>
    <t>ΑΛΕΞΙΑ</t>
  </si>
  <si>
    <t>ΑΛΜΥΡΑΚΗ</t>
  </si>
  <si>
    <t>ΑΝΝΑ</t>
  </si>
  <si>
    <t>ΑΘΑΝΑΣΙΟΣ</t>
  </si>
  <si>
    <t>ΚΩΣΤΑΡΕΛΛΗ</t>
  </si>
  <si>
    <t>ΠΑΛΑΒΡΑΤΖΗ</t>
  </si>
  <si>
    <t>ΣΤΑΥΡΟΥΛΑ</t>
  </si>
  <si>
    <t>ΛΕΩΝΙΔΑΣ</t>
  </si>
  <si>
    <t>ΚΑΛΟΜΕΝΟΠΟΥΛΟΥ</t>
  </si>
  <si>
    <t>ΖΕΡΒΟΥΔΑΚΗ</t>
  </si>
  <si>
    <t>ΚΑΡΑΜΠΕΛΑ</t>
  </si>
  <si>
    <t>ΣΩΤΗΡΙΟΣ</t>
  </si>
  <si>
    <t>ΒΔΟΚΑΚΗ</t>
  </si>
  <si>
    <t>ΠΕ70</t>
  </si>
  <si>
    <t>ΤΖΑΡΗ</t>
  </si>
  <si>
    <t>ΚΛΕΙΩ</t>
  </si>
  <si>
    <t>ΛΟΥΚΑΚΗ</t>
  </si>
  <si>
    <t>ΚΑΤΣΟΥΛΗ</t>
  </si>
  <si>
    <t>ΧΑΡΟΥΛΑ</t>
  </si>
  <si>
    <t>ΜΟΣΧΟΝΑ</t>
  </si>
  <si>
    <t>ΦΡΑΓΚΑΚΗ</t>
  </si>
  <si>
    <t>ΕΥΔΟΚΙΑ</t>
  </si>
  <si>
    <t>ΠΙΤΟΠΟΥΛΑΚΗ</t>
  </si>
  <si>
    <t>ΜΑΡΙΓΙΑΝΝΑ</t>
  </si>
  <si>
    <t>ΚΟΥΚΟΥΡΑΚΗ</t>
  </si>
  <si>
    <t>ΚΩΝΣΤΑΝΤΙΝΑ</t>
  </si>
  <si>
    <t>ΜΠΟΥΤΑΣ</t>
  </si>
  <si>
    <t>ΚΡΑΓΙΟΠΟΥΛΟΣ</t>
  </si>
  <si>
    <t>ΓΙΑΝΝΑΚΟΥΛΑ</t>
  </si>
  <si>
    <t>ΧΡΗΣΤΟΣ</t>
  </si>
  <si>
    <t>ΚΑΠΛΑΝΗ</t>
  </si>
  <si>
    <t>ΘΕΟΔΩΡΑ</t>
  </si>
  <si>
    <t>ΣΤΕΦΑΝΟΣ</t>
  </si>
  <si>
    <t>ΜΠΕΤΣΙΔΟΥ</t>
  </si>
  <si>
    <t>ΑΓΓΕΛΙΚΗ</t>
  </si>
  <si>
    <t>ΜΑΡΙΑΝΝΑ</t>
  </si>
  <si>
    <t>ΜΑΡΚΟΠΟΥΛΟΥ</t>
  </si>
  <si>
    <t>ΠΑΝΑΓΙΩΤΗΣ</t>
  </si>
  <si>
    <t>ΜΥΛΩΝΑ</t>
  </si>
  <si>
    <t>ΞΕΝΙΚΑΚΗ</t>
  </si>
  <si>
    <t>ΣΠΥΡΙΔΑΚΗΣ</t>
  </si>
  <si>
    <t>ΑΛΔΑΚΟΥ</t>
  </si>
  <si>
    <t>ΝΤΑΗ</t>
  </si>
  <si>
    <t>ΠΑΝΤΕΛΗΣ</t>
  </si>
  <si>
    <t>ΚΛΑΠΑΔΩΡΑΣ</t>
  </si>
  <si>
    <t>ΗΛΙΑΣ</t>
  </si>
  <si>
    <t>ΕΥΑΓΓΕΛΟΣ</t>
  </si>
  <si>
    <t>ΜΑΥΡΟΓΙΑΝΝΑΚΗ</t>
  </si>
  <si>
    <t>ΒΑΡΒΑΡΑ</t>
  </si>
  <si>
    <t>ΡΟΥΣΙΑ</t>
  </si>
  <si>
    <t>ΤΖΑΓΚΑΡΑΚΗ</t>
  </si>
  <si>
    <t>ΕΥΑΓΓΕΛΙΑ</t>
  </si>
  <si>
    <t>ΧΑΛΚΙΑΔΑΚΗ</t>
  </si>
  <si>
    <t>ΒΑΣΙΛΕΙΑ</t>
  </si>
  <si>
    <t>ΦΑΝΟΥΡΑΚΗ</t>
  </si>
  <si>
    <t>ΖΑΧΑΡΙΑΣ</t>
  </si>
  <si>
    <t>ΟΥΖΟΥΝΙΔΟΥ</t>
  </si>
  <si>
    <t>ΦΡΑΓΚΟΜΙΧΕΛΑΚΗ</t>
  </si>
  <si>
    <t>ΔΕΣΠΟΙΝΑ</t>
  </si>
  <si>
    <t>ΔΡΑΚΟΜΑΘΙΟΥΛΑΚΗ</t>
  </si>
  <si>
    <t>ΧΡΥΣΑΝΘΗ</t>
  </si>
  <si>
    <t>ΚΑΡΕΛΑ</t>
  </si>
  <si>
    <t>ΜΑΡΤΙΜΙΑΝΑΚΗ</t>
  </si>
  <si>
    <t>ΣΟΦΙΑ</t>
  </si>
  <si>
    <t>ΦΙΛΙΠΠΙΔΗΣ</t>
  </si>
  <si>
    <t>ΚΟΝΣΟΛΑΚΗ</t>
  </si>
  <si>
    <t>ΜΠΟΥΓΑ</t>
  </si>
  <si>
    <t>ΟΥΡΑΝΙΑ</t>
  </si>
  <si>
    <t>ΣΙΒΑΚ</t>
  </si>
  <si>
    <t>ΝΑΤΑΛΙΑ</t>
  </si>
  <si>
    <t>NIKOLAI</t>
  </si>
  <si>
    <t>ΓΕΩΡΓΙΑ</t>
  </si>
  <si>
    <t>ΠΑΠΑΖΟΓΛΟΥ</t>
  </si>
  <si>
    <t>ΡΑΦΑΗΛΟΖΩΗ</t>
  </si>
  <si>
    <t>ΧΟΜΟΝΤΟΖΛΗΣ</t>
  </si>
  <si>
    <t>ΚΟΣΜΑΔΑΚΗ</t>
  </si>
  <si>
    <t>ΣΤΥΛΙΑΝΗ</t>
  </si>
  <si>
    <t>ΖΑΧΑΡΙΑ</t>
  </si>
  <si>
    <t>ΧΑΡΙΚΛΕΙΑ</t>
  </si>
  <si>
    <t>ΓΚΕΣΙΟΣ</t>
  </si>
  <si>
    <t>ΤΖΟΥΜΕΡΚΙΩΤΗ</t>
  </si>
  <si>
    <t>ΑΝΔΡΕΔΑΚΗ</t>
  </si>
  <si>
    <t>ΠΑΝΤΕΛΑΚΗΣ</t>
  </si>
  <si>
    <t>ΒΟΒΟΛΗΣ</t>
  </si>
  <si>
    <t>ΑΛΕΞΑΝΔΡΟΣ</t>
  </si>
  <si>
    <t>ΑΡΓΥΡΙΟΣ</t>
  </si>
  <si>
    <t>ΑΛΕΞΙΟΥ</t>
  </si>
  <si>
    <t>ΠΑΡΘΕΝΑ-ΜΑΡΙΑ</t>
  </si>
  <si>
    <t>ΤΗΛΕΜΑΧΟΣ</t>
  </si>
  <si>
    <t>ΜΑΚΡΗ</t>
  </si>
  <si>
    <t>ΔΗΜΟΣΘΕΝΗΣ</t>
  </si>
  <si>
    <t>ΒΑΣΙΛΑΚΗ</t>
  </si>
  <si>
    <t>ΚΥΡΙΑΚΗ ΕΛΙΣΑΒΕΤ</t>
  </si>
  <si>
    <t>ΚΟΡΟΝΤΖΗΣ</t>
  </si>
  <si>
    <t>ΜΗΤΤΑ</t>
  </si>
  <si>
    <t>ΚΕΡΑΜΙΔΟΥ</t>
  </si>
  <si>
    <t>ΣΑΒΒΑΣ</t>
  </si>
  <si>
    <t>ΑΛΕΒΙΖΑΚΗ</t>
  </si>
  <si>
    <t>ΒΑΣΙΛΙΚΗ</t>
  </si>
  <si>
    <t>ΑΝΔΡΕΑΣ</t>
  </si>
  <si>
    <t>ΔΑΜΑΣΚΟΥ</t>
  </si>
  <si>
    <t>ΣΤΑΜΑΤΙΟΣ</t>
  </si>
  <si>
    <t>Επώνυμο</t>
  </si>
  <si>
    <t>Όνομα</t>
  </si>
  <si>
    <t>Πατρώνυμο</t>
  </si>
  <si>
    <t>Κλάδος Διορισμού</t>
  </si>
  <si>
    <t>Σειρά Διορισμού</t>
  </si>
  <si>
    <t>ΓΑΜΟΣ</t>
  </si>
  <si>
    <t>ΠΑΙΔΙΑ</t>
  </si>
  <si>
    <t>ΣΥΝΟΛΟ ΟΙΚ. ΚΑΤΑΣΤΑΣΗΣ</t>
  </si>
  <si>
    <t>ΣΥΝ/ΣΗ</t>
  </si>
  <si>
    <t>ΕΝΤΟΠΙΟΤΗΤΑ</t>
  </si>
  <si>
    <t>ΣΥΝΟΛΟ</t>
  </si>
  <si>
    <t>ΟΠΣΥΔ/ ΜΗΝΕΣ</t>
  </si>
  <si>
    <t>ΟΠΣΥΔ/ ΗΜΕΡΕΣ</t>
  </si>
  <si>
    <t>ΌΧΙ</t>
  </si>
  <si>
    <t>ΟΧΙ</t>
  </si>
  <si>
    <t>ΑΓ. ΝΙΚΟΛΑΟΣ</t>
  </si>
  <si>
    <t>ΟΡ. ΛΑΣΙΘΙΟΥ</t>
  </si>
  <si>
    <t>ΠΟΛΗ ΕΝΤΟΠΙΟΤΗΤΑΣ</t>
  </si>
  <si>
    <t xml:space="preserve">ΠΟΛΗ ΣΥΝ/ΣΗΣ </t>
  </si>
  <si>
    <t>ΠΟΛΗ ΣΥΝ/ΣΗΣ</t>
  </si>
  <si>
    <t>ΓΚΕΚΑ</t>
  </si>
  <si>
    <t>ΕΥΜΟΡΦΙΑ</t>
  </si>
  <si>
    <t>ΠΕ60.ΕΑΕ</t>
  </si>
  <si>
    <t>ΚΟΥΝΤΟΥΡΑ</t>
  </si>
  <si>
    <t>ΧΑΡΑΛΑΜΠΙΔΟΥ</t>
  </si>
  <si>
    <t>ΛΕΜΟΝΙΑ</t>
  </si>
  <si>
    <t>ΠΕ71</t>
  </si>
  <si>
    <t>ΤΑΝΤΖΟΠΟΥΛΟΥ</t>
  </si>
  <si>
    <t>ΠΙΤΣΙΚΑΚΗ</t>
  </si>
  <si>
    <t>ΤΣΙΛΙΚΑ</t>
  </si>
  <si>
    <t>ΝΙΚΟΛΕΤΑ ΜΑΡΙΑ</t>
  </si>
  <si>
    <t xml:space="preserve">ΠΟΛΗ ΣΥΝ/ΣΗΣ: </t>
  </si>
  <si>
    <t>Μόρια πίνακα</t>
  </si>
  <si>
    <t>ΠΕ60 ΕΑΕ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</si>
</sst>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8" borderId="0" applyNumberFormat="0" applyBorder="0" applyAlignment="0" applyProtection="0"/>
    <xf numFmtId="0" fontId="7" fillId="9" borderId="0" applyNumberFormat="0" applyBorder="0" applyAlignment="0" applyProtection="0"/>
  </cellStyleXfs>
  <cellXfs count="36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9" borderId="1" xfId="2" applyBorder="1" applyAlignment="1">
      <alignment horizontal="center"/>
    </xf>
    <xf numFmtId="0" fontId="6" fillId="8" borderId="1" xfId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3">
    <cellStyle name="Καλό" xfId="1" builtinId="26"/>
    <cellStyle name="Κανονικό" xfId="0" builtinId="0"/>
    <cellStyle name="Ουδέτερο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R109"/>
  <sheetViews>
    <sheetView tabSelected="1" workbookViewId="0">
      <pane xSplit="1" ySplit="2" topLeftCell="B93" activePane="bottomRight" state="frozen"/>
      <selection pane="topRight" activeCell="D1" sqref="D1"/>
      <selection pane="bottomLeft" activeCell="A2" sqref="A2"/>
      <selection pane="bottomRight" activeCell="M75" sqref="M65:M75"/>
    </sheetView>
  </sheetViews>
  <sheetFormatPr defaultRowHeight="15"/>
  <cols>
    <col min="1" max="1" width="19.42578125" bestFit="1" customWidth="1"/>
    <col min="2" max="2" width="20" bestFit="1" customWidth="1"/>
    <col min="3" max="3" width="15.28515625" bestFit="1" customWidth="1"/>
    <col min="6" max="7" width="9.140625" style="10"/>
    <col min="8" max="8" width="11.28515625" style="10" bestFit="1" customWidth="1"/>
    <col min="9" max="9" width="9.140625" style="10"/>
    <col min="10" max="10" width="16.42578125" style="10" customWidth="1"/>
    <col min="11" max="11" width="9.140625" style="10"/>
    <col min="12" max="12" width="16.5703125" style="10" customWidth="1"/>
    <col min="13" max="16" width="9.140625" style="10"/>
  </cols>
  <sheetData>
    <row r="1" spans="1:16372" ht="19.5" thickBot="1">
      <c r="A1" s="33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6372" s="5" customFormat="1" ht="60">
      <c r="A2" s="31" t="s">
        <v>167</v>
      </c>
      <c r="B2" s="31" t="s">
        <v>168</v>
      </c>
      <c r="C2" s="32" t="s">
        <v>169</v>
      </c>
      <c r="D2" s="31" t="s">
        <v>170</v>
      </c>
      <c r="E2" s="31" t="s">
        <v>171</v>
      </c>
      <c r="F2" s="31" t="s">
        <v>172</v>
      </c>
      <c r="G2" s="31" t="s">
        <v>173</v>
      </c>
      <c r="H2" s="31" t="s">
        <v>174</v>
      </c>
      <c r="I2" s="31" t="s">
        <v>175</v>
      </c>
      <c r="J2" s="31" t="s">
        <v>186</v>
      </c>
      <c r="K2" s="31" t="s">
        <v>176</v>
      </c>
      <c r="L2" s="31" t="s">
        <v>184</v>
      </c>
      <c r="M2" s="31" t="s">
        <v>177</v>
      </c>
      <c r="N2" s="31" t="s">
        <v>178</v>
      </c>
      <c r="O2" s="31" t="s">
        <v>179</v>
      </c>
    </row>
    <row r="3" spans="1:16372">
      <c r="A3" s="1" t="s">
        <v>0</v>
      </c>
      <c r="B3" s="1" t="s">
        <v>1</v>
      </c>
      <c r="C3" s="1" t="s">
        <v>2</v>
      </c>
      <c r="D3" s="2" t="s">
        <v>3</v>
      </c>
      <c r="E3" s="1">
        <v>39</v>
      </c>
      <c r="F3" s="20">
        <v>4</v>
      </c>
      <c r="G3" s="20">
        <v>14</v>
      </c>
      <c r="H3" s="13">
        <f>SUM(F3,G3)</f>
        <v>18</v>
      </c>
      <c r="I3" s="22">
        <v>4</v>
      </c>
      <c r="J3" s="9" t="s">
        <v>7</v>
      </c>
      <c r="K3" s="21">
        <v>4</v>
      </c>
      <c r="L3" s="2" t="s">
        <v>7</v>
      </c>
      <c r="M3" s="26">
        <f>SUM(H3,I3,K3)</f>
        <v>26</v>
      </c>
      <c r="N3" s="2">
        <v>29</v>
      </c>
      <c r="O3" s="2">
        <v>19</v>
      </c>
      <c r="P3" s="1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</row>
    <row r="4" spans="1:16372">
      <c r="A4" s="1" t="s">
        <v>4</v>
      </c>
      <c r="B4" s="1" t="s">
        <v>5</v>
      </c>
      <c r="C4" s="1" t="s">
        <v>6</v>
      </c>
      <c r="D4" s="2" t="s">
        <v>3</v>
      </c>
      <c r="E4" s="1">
        <v>95</v>
      </c>
      <c r="F4" s="3">
        <v>4</v>
      </c>
      <c r="G4" s="19">
        <v>8</v>
      </c>
      <c r="H4" s="13">
        <f>SUM(F4,G4)</f>
        <v>12</v>
      </c>
      <c r="I4" s="22">
        <v>0</v>
      </c>
      <c r="J4" s="9" t="s">
        <v>180</v>
      </c>
      <c r="K4" s="21">
        <v>4</v>
      </c>
      <c r="L4" s="2" t="s">
        <v>7</v>
      </c>
      <c r="M4" s="26">
        <f>SUM(H4,I4,K4)</f>
        <v>16</v>
      </c>
      <c r="N4" s="2">
        <v>32</v>
      </c>
      <c r="O4" s="2">
        <v>29</v>
      </c>
      <c r="P4" s="1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</row>
    <row r="5" spans="1:16372" ht="15.75" thickBot="1"/>
    <row r="6" spans="1:16372" ht="19.5" thickBot="1">
      <c r="A6" s="33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16372" ht="60">
      <c r="A7" s="6" t="s">
        <v>167</v>
      </c>
      <c r="B7" s="6" t="s">
        <v>168</v>
      </c>
      <c r="C7" s="7" t="s">
        <v>169</v>
      </c>
      <c r="D7" s="6" t="s">
        <v>170</v>
      </c>
      <c r="E7" s="6" t="s">
        <v>171</v>
      </c>
      <c r="F7" s="6" t="s">
        <v>172</v>
      </c>
      <c r="G7" s="6" t="s">
        <v>173</v>
      </c>
      <c r="H7" s="6" t="s">
        <v>174</v>
      </c>
      <c r="I7" s="6" t="s">
        <v>175</v>
      </c>
      <c r="J7" s="6" t="s">
        <v>198</v>
      </c>
      <c r="K7" s="6" t="s">
        <v>176</v>
      </c>
      <c r="L7" s="6" t="s">
        <v>184</v>
      </c>
      <c r="M7" s="6" t="s">
        <v>177</v>
      </c>
      <c r="N7" s="6" t="s">
        <v>178</v>
      </c>
      <c r="O7" s="6" t="s">
        <v>179</v>
      </c>
    </row>
    <row r="8" spans="1:16372">
      <c r="A8" s="1" t="s">
        <v>13</v>
      </c>
      <c r="B8" s="1" t="s">
        <v>2</v>
      </c>
      <c r="C8" s="1" t="s">
        <v>14</v>
      </c>
      <c r="D8" s="2" t="s">
        <v>11</v>
      </c>
      <c r="E8" s="2">
        <v>38</v>
      </c>
      <c r="F8" s="2">
        <v>4</v>
      </c>
      <c r="G8" s="2">
        <v>21</v>
      </c>
      <c r="H8" s="25">
        <v>25</v>
      </c>
      <c r="I8" s="14">
        <v>0</v>
      </c>
      <c r="J8" s="24" t="s">
        <v>180</v>
      </c>
      <c r="K8" s="14">
        <v>4</v>
      </c>
      <c r="L8" s="24" t="s">
        <v>12</v>
      </c>
      <c r="M8" s="15">
        <f>SUM(H8,I8,K8)</f>
        <v>29</v>
      </c>
      <c r="N8" s="24">
        <v>121</v>
      </c>
      <c r="O8" s="24">
        <v>17</v>
      </c>
    </row>
    <row r="9" spans="1:16372">
      <c r="A9" s="23" t="s">
        <v>8</v>
      </c>
      <c r="B9" s="23" t="s">
        <v>9</v>
      </c>
      <c r="C9" s="23" t="s">
        <v>10</v>
      </c>
      <c r="D9" s="24" t="s">
        <v>11</v>
      </c>
      <c r="E9" s="24">
        <v>10</v>
      </c>
      <c r="F9" s="24">
        <v>4</v>
      </c>
      <c r="G9" s="24">
        <v>8</v>
      </c>
      <c r="H9" s="25">
        <v>12</v>
      </c>
      <c r="I9" s="14">
        <v>4</v>
      </c>
      <c r="J9" s="24" t="s">
        <v>12</v>
      </c>
      <c r="K9" s="14">
        <v>4</v>
      </c>
      <c r="L9" s="24" t="s">
        <v>12</v>
      </c>
      <c r="M9" s="15">
        <f>SUM(H9,I9,K9)</f>
        <v>20</v>
      </c>
      <c r="N9" s="24">
        <v>121</v>
      </c>
      <c r="O9" s="24">
        <v>28</v>
      </c>
    </row>
    <row r="10" spans="1:16372">
      <c r="A10" s="1" t="s">
        <v>18</v>
      </c>
      <c r="B10" s="1" t="s">
        <v>19</v>
      </c>
      <c r="C10" s="1" t="s">
        <v>6</v>
      </c>
      <c r="D10" s="2" t="s">
        <v>11</v>
      </c>
      <c r="E10" s="2">
        <v>61</v>
      </c>
      <c r="F10" s="2">
        <v>4</v>
      </c>
      <c r="G10" s="2">
        <v>4</v>
      </c>
      <c r="H10" s="25">
        <v>8</v>
      </c>
      <c r="I10" s="14">
        <v>0</v>
      </c>
      <c r="J10" s="24" t="s">
        <v>180</v>
      </c>
      <c r="K10" s="14">
        <v>0</v>
      </c>
      <c r="L10" s="24" t="s">
        <v>180</v>
      </c>
      <c r="M10" s="15">
        <f>SUM(H10,I10,K10)</f>
        <v>8</v>
      </c>
      <c r="N10" s="24">
        <v>116</v>
      </c>
      <c r="O10" s="24">
        <v>13</v>
      </c>
    </row>
    <row r="11" spans="1:16372">
      <c r="A11" s="1" t="s">
        <v>15</v>
      </c>
      <c r="B11" s="1" t="s">
        <v>16</v>
      </c>
      <c r="C11" s="1" t="s">
        <v>17</v>
      </c>
      <c r="D11" s="2" t="s">
        <v>11</v>
      </c>
      <c r="E11" s="2">
        <v>59</v>
      </c>
      <c r="F11" s="2">
        <v>4</v>
      </c>
      <c r="G11" s="2">
        <v>0</v>
      </c>
      <c r="H11" s="13">
        <v>4</v>
      </c>
      <c r="I11" s="14">
        <v>0</v>
      </c>
      <c r="J11" s="2" t="s">
        <v>180</v>
      </c>
      <c r="K11" s="14">
        <v>0</v>
      </c>
      <c r="L11" s="2" t="s">
        <v>180</v>
      </c>
      <c r="M11" s="15">
        <f>SUM(H11,I11,K11)</f>
        <v>4</v>
      </c>
      <c r="N11" s="2">
        <v>123</v>
      </c>
      <c r="O11" s="2">
        <v>12</v>
      </c>
    </row>
    <row r="12" spans="1:16372" ht="15.75" thickBot="1"/>
    <row r="13" spans="1:16372" ht="19.5" thickBot="1">
      <c r="A13" s="33" t="s">
        <v>22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6372" ht="60">
      <c r="A14" s="6" t="s">
        <v>167</v>
      </c>
      <c r="B14" s="6" t="s">
        <v>168</v>
      </c>
      <c r="C14" s="7" t="s">
        <v>169</v>
      </c>
      <c r="D14" s="6" t="s">
        <v>170</v>
      </c>
      <c r="E14" s="6" t="s">
        <v>171</v>
      </c>
      <c r="F14" s="6" t="s">
        <v>172</v>
      </c>
      <c r="G14" s="6" t="s">
        <v>173</v>
      </c>
      <c r="H14" s="6" t="s">
        <v>174</v>
      </c>
      <c r="I14" s="6" t="s">
        <v>175</v>
      </c>
      <c r="J14" s="6" t="s">
        <v>185</v>
      </c>
      <c r="K14" s="6" t="s">
        <v>176</v>
      </c>
      <c r="L14" s="6" t="s">
        <v>184</v>
      </c>
      <c r="M14" s="6" t="s">
        <v>177</v>
      </c>
      <c r="N14" s="6" t="s">
        <v>178</v>
      </c>
      <c r="O14" s="6" t="s">
        <v>179</v>
      </c>
    </row>
    <row r="15" spans="1:16372">
      <c r="A15" s="1" t="s">
        <v>27</v>
      </c>
      <c r="B15" s="1" t="s">
        <v>28</v>
      </c>
      <c r="C15" s="1" t="s">
        <v>29</v>
      </c>
      <c r="D15" s="2" t="s">
        <v>22</v>
      </c>
      <c r="E15" s="2">
        <v>157</v>
      </c>
      <c r="F15" s="2">
        <v>4</v>
      </c>
      <c r="G15" s="2">
        <v>21</v>
      </c>
      <c r="H15" s="13">
        <f t="shared" ref="H15:H40" si="0">SUM(F15,G15)</f>
        <v>25</v>
      </c>
      <c r="I15" s="14">
        <v>0</v>
      </c>
      <c r="J15" s="2" t="s">
        <v>181</v>
      </c>
      <c r="K15" s="14">
        <v>4</v>
      </c>
      <c r="L15" s="2" t="s">
        <v>7</v>
      </c>
      <c r="M15" s="15">
        <f t="shared" ref="M15:M40" si="1">SUM(H15,I15,K15)</f>
        <v>29</v>
      </c>
      <c r="N15" s="2">
        <v>55</v>
      </c>
      <c r="O15" s="2">
        <v>19</v>
      </c>
    </row>
    <row r="16" spans="1:16372">
      <c r="A16" s="1" t="s">
        <v>30</v>
      </c>
      <c r="B16" s="1" t="s">
        <v>1</v>
      </c>
      <c r="C16" s="1" t="s">
        <v>9</v>
      </c>
      <c r="D16" s="2" t="s">
        <v>22</v>
      </c>
      <c r="E16" s="2">
        <v>172</v>
      </c>
      <c r="F16" s="2">
        <v>4</v>
      </c>
      <c r="G16" s="2">
        <v>8</v>
      </c>
      <c r="H16" s="13">
        <f t="shared" si="0"/>
        <v>12</v>
      </c>
      <c r="I16" s="14">
        <v>4</v>
      </c>
      <c r="J16" s="2" t="s">
        <v>12</v>
      </c>
      <c r="K16" s="14">
        <v>4</v>
      </c>
      <c r="L16" s="2" t="s">
        <v>12</v>
      </c>
      <c r="M16" s="15">
        <f t="shared" si="1"/>
        <v>20</v>
      </c>
      <c r="N16" s="2">
        <v>34</v>
      </c>
      <c r="O16" s="2">
        <v>11</v>
      </c>
    </row>
    <row r="17" spans="1:15">
      <c r="A17" s="1" t="s">
        <v>20</v>
      </c>
      <c r="B17" s="1" t="s">
        <v>21</v>
      </c>
      <c r="C17" s="1" t="s">
        <v>16</v>
      </c>
      <c r="D17" s="2" t="s">
        <v>22</v>
      </c>
      <c r="E17" s="2">
        <v>4</v>
      </c>
      <c r="F17" s="2">
        <v>4</v>
      </c>
      <c r="G17" s="2">
        <v>4</v>
      </c>
      <c r="H17" s="13">
        <f t="shared" si="0"/>
        <v>8</v>
      </c>
      <c r="I17" s="14">
        <v>4</v>
      </c>
      <c r="J17" s="2" t="s">
        <v>182</v>
      </c>
      <c r="K17" s="14">
        <v>4</v>
      </c>
      <c r="L17" s="2" t="s">
        <v>182</v>
      </c>
      <c r="M17" s="15">
        <f t="shared" si="1"/>
        <v>16</v>
      </c>
      <c r="N17" s="2">
        <v>55</v>
      </c>
      <c r="O17" s="2">
        <v>29</v>
      </c>
    </row>
    <row r="18" spans="1:15">
      <c r="A18" s="1" t="s">
        <v>59</v>
      </c>
      <c r="B18" s="1" t="s">
        <v>60</v>
      </c>
      <c r="C18" s="1" t="s">
        <v>9</v>
      </c>
      <c r="D18" s="2" t="s">
        <v>22</v>
      </c>
      <c r="E18" s="2">
        <v>264</v>
      </c>
      <c r="F18" s="2">
        <v>4</v>
      </c>
      <c r="G18" s="2">
        <v>8</v>
      </c>
      <c r="H18" s="13">
        <f t="shared" si="0"/>
        <v>12</v>
      </c>
      <c r="I18" s="14">
        <v>0</v>
      </c>
      <c r="J18" s="2" t="s">
        <v>181</v>
      </c>
      <c r="K18" s="14">
        <v>4</v>
      </c>
      <c r="L18" s="2" t="s">
        <v>182</v>
      </c>
      <c r="M18" s="15">
        <f t="shared" si="1"/>
        <v>16</v>
      </c>
      <c r="N18" s="2">
        <v>26</v>
      </c>
      <c r="O18" s="2">
        <v>21</v>
      </c>
    </row>
    <row r="19" spans="1:15">
      <c r="A19" s="1" t="s">
        <v>70</v>
      </c>
      <c r="B19" s="1" t="s">
        <v>71</v>
      </c>
      <c r="C19" s="1" t="s">
        <v>72</v>
      </c>
      <c r="D19" s="2" t="s">
        <v>22</v>
      </c>
      <c r="E19" s="2">
        <v>300</v>
      </c>
      <c r="F19" s="2">
        <v>4</v>
      </c>
      <c r="G19" s="2">
        <v>8</v>
      </c>
      <c r="H19" s="13">
        <f t="shared" si="0"/>
        <v>12</v>
      </c>
      <c r="I19" s="14">
        <v>0</v>
      </c>
      <c r="J19" s="2" t="s">
        <v>180</v>
      </c>
      <c r="K19" s="14">
        <v>0</v>
      </c>
      <c r="L19" s="2" t="s">
        <v>180</v>
      </c>
      <c r="M19" s="15">
        <f t="shared" si="1"/>
        <v>12</v>
      </c>
      <c r="N19" s="2">
        <v>51</v>
      </c>
      <c r="O19" s="2">
        <v>17</v>
      </c>
    </row>
    <row r="20" spans="1:15">
      <c r="A20" s="12" t="s">
        <v>75</v>
      </c>
      <c r="B20" s="1" t="s">
        <v>1</v>
      </c>
      <c r="C20" s="1" t="s">
        <v>76</v>
      </c>
      <c r="D20" s="2" t="s">
        <v>22</v>
      </c>
      <c r="E20" s="2">
        <v>312</v>
      </c>
      <c r="F20" s="2">
        <v>4</v>
      </c>
      <c r="G20" s="2">
        <v>8</v>
      </c>
      <c r="H20" s="13">
        <f t="shared" si="0"/>
        <v>12</v>
      </c>
      <c r="I20" s="14">
        <v>0</v>
      </c>
      <c r="J20" s="2" t="s">
        <v>180</v>
      </c>
      <c r="K20" s="14">
        <v>0</v>
      </c>
      <c r="L20" s="2" t="s">
        <v>180</v>
      </c>
      <c r="M20" s="15">
        <f t="shared" si="1"/>
        <v>12</v>
      </c>
      <c r="N20" s="2">
        <v>36</v>
      </c>
      <c r="O20" s="2">
        <v>16</v>
      </c>
    </row>
    <row r="21" spans="1:15">
      <c r="A21" s="1" t="s">
        <v>73</v>
      </c>
      <c r="B21" s="1" t="s">
        <v>1</v>
      </c>
      <c r="C21" s="1" t="s">
        <v>55</v>
      </c>
      <c r="D21" s="2" t="s">
        <v>22</v>
      </c>
      <c r="E21" s="2">
        <v>301</v>
      </c>
      <c r="F21" s="2">
        <v>4</v>
      </c>
      <c r="G21" s="2">
        <v>8</v>
      </c>
      <c r="H21" s="13">
        <f t="shared" si="0"/>
        <v>12</v>
      </c>
      <c r="I21" s="14">
        <v>0</v>
      </c>
      <c r="J21" s="2" t="s">
        <v>180</v>
      </c>
      <c r="K21" s="14">
        <v>0</v>
      </c>
      <c r="L21" s="2" t="s">
        <v>180</v>
      </c>
      <c r="M21" s="15">
        <f t="shared" si="1"/>
        <v>12</v>
      </c>
      <c r="N21" s="2">
        <v>26</v>
      </c>
      <c r="O21" s="2">
        <v>21</v>
      </c>
    </row>
    <row r="22" spans="1:15">
      <c r="A22" s="1" t="s">
        <v>43</v>
      </c>
      <c r="B22" s="1" t="s">
        <v>44</v>
      </c>
      <c r="C22" s="1" t="s">
        <v>2</v>
      </c>
      <c r="D22" s="2" t="s">
        <v>22</v>
      </c>
      <c r="E22" s="2">
        <v>211</v>
      </c>
      <c r="F22" s="2">
        <v>4</v>
      </c>
      <c r="G22" s="2">
        <v>8</v>
      </c>
      <c r="H22" s="13">
        <f t="shared" si="0"/>
        <v>12</v>
      </c>
      <c r="I22" s="14">
        <v>0</v>
      </c>
      <c r="J22" s="2" t="s">
        <v>180</v>
      </c>
      <c r="K22" s="14">
        <v>0</v>
      </c>
      <c r="L22" s="2" t="s">
        <v>180</v>
      </c>
      <c r="M22" s="15">
        <f t="shared" si="1"/>
        <v>12</v>
      </c>
      <c r="N22" s="2">
        <v>26</v>
      </c>
      <c r="O22" s="2">
        <v>21</v>
      </c>
    </row>
    <row r="23" spans="1:15">
      <c r="A23" s="1" t="s">
        <v>66</v>
      </c>
      <c r="B23" s="1" t="s">
        <v>67</v>
      </c>
      <c r="C23" s="1" t="s">
        <v>9</v>
      </c>
      <c r="D23" s="2" t="s">
        <v>22</v>
      </c>
      <c r="E23" s="2">
        <v>287</v>
      </c>
      <c r="F23" s="2">
        <v>4</v>
      </c>
      <c r="G23" s="2">
        <v>8</v>
      </c>
      <c r="H23" s="13">
        <f t="shared" si="0"/>
        <v>12</v>
      </c>
      <c r="I23" s="14">
        <v>0</v>
      </c>
      <c r="J23" s="2" t="s">
        <v>181</v>
      </c>
      <c r="K23" s="14">
        <v>0</v>
      </c>
      <c r="L23" s="2" t="s">
        <v>181</v>
      </c>
      <c r="M23" s="15">
        <f t="shared" si="1"/>
        <v>12</v>
      </c>
      <c r="N23" s="2">
        <v>0</v>
      </c>
      <c r="O23" s="2">
        <v>0</v>
      </c>
    </row>
    <row r="24" spans="1:15">
      <c r="A24" s="1" t="s">
        <v>57</v>
      </c>
      <c r="B24" s="1" t="s">
        <v>19</v>
      </c>
      <c r="C24" s="1" t="s">
        <v>6</v>
      </c>
      <c r="D24" s="2" t="s">
        <v>22</v>
      </c>
      <c r="E24" s="2">
        <v>244</v>
      </c>
      <c r="F24" s="2">
        <v>4</v>
      </c>
      <c r="G24" s="2">
        <v>4</v>
      </c>
      <c r="H24" s="13">
        <f t="shared" si="0"/>
        <v>8</v>
      </c>
      <c r="I24" s="14">
        <v>0</v>
      </c>
      <c r="J24" s="2" t="s">
        <v>181</v>
      </c>
      <c r="K24" s="14">
        <v>0</v>
      </c>
      <c r="L24" s="2" t="s">
        <v>181</v>
      </c>
      <c r="M24" s="15">
        <f t="shared" si="1"/>
        <v>8</v>
      </c>
      <c r="N24" s="2">
        <v>58</v>
      </c>
      <c r="O24" s="2">
        <v>6</v>
      </c>
    </row>
    <row r="25" spans="1:15">
      <c r="A25" s="1" t="s">
        <v>24</v>
      </c>
      <c r="B25" s="1" t="s">
        <v>25</v>
      </c>
      <c r="C25" s="1" t="s">
        <v>26</v>
      </c>
      <c r="D25" s="2" t="s">
        <v>22</v>
      </c>
      <c r="E25" s="2">
        <v>110</v>
      </c>
      <c r="F25" s="2">
        <v>4</v>
      </c>
      <c r="G25" s="2">
        <v>4</v>
      </c>
      <c r="H25" s="13">
        <f t="shared" si="0"/>
        <v>8</v>
      </c>
      <c r="I25" s="14">
        <v>0</v>
      </c>
      <c r="J25" s="2" t="s">
        <v>180</v>
      </c>
      <c r="K25" s="14">
        <v>0</v>
      </c>
      <c r="L25" s="2" t="s">
        <v>180</v>
      </c>
      <c r="M25" s="15">
        <f t="shared" si="1"/>
        <v>8</v>
      </c>
      <c r="N25" s="2">
        <v>41</v>
      </c>
      <c r="O25" s="2">
        <v>4</v>
      </c>
    </row>
    <row r="26" spans="1:15">
      <c r="A26" s="1" t="s">
        <v>48</v>
      </c>
      <c r="B26" s="1" t="s">
        <v>49</v>
      </c>
      <c r="C26" s="1" t="s">
        <v>16</v>
      </c>
      <c r="D26" s="2" t="s">
        <v>22</v>
      </c>
      <c r="E26" s="2">
        <v>230</v>
      </c>
      <c r="F26" s="2">
        <v>4</v>
      </c>
      <c r="G26" s="2">
        <v>4</v>
      </c>
      <c r="H26" s="13">
        <f t="shared" si="0"/>
        <v>8</v>
      </c>
      <c r="I26" s="14">
        <v>0</v>
      </c>
      <c r="J26" s="2" t="s">
        <v>181</v>
      </c>
      <c r="K26" s="14">
        <v>0</v>
      </c>
      <c r="L26" s="2" t="s">
        <v>180</v>
      </c>
      <c r="M26" s="15">
        <f t="shared" si="1"/>
        <v>8</v>
      </c>
      <c r="N26" s="2">
        <v>41</v>
      </c>
      <c r="O26" s="2">
        <v>0</v>
      </c>
    </row>
    <row r="27" spans="1:15">
      <c r="A27" s="1" t="s">
        <v>61</v>
      </c>
      <c r="B27" s="1" t="s">
        <v>62</v>
      </c>
      <c r="C27" s="1" t="s">
        <v>16</v>
      </c>
      <c r="D27" s="2" t="s">
        <v>22</v>
      </c>
      <c r="E27" s="2">
        <v>265</v>
      </c>
      <c r="F27" s="2">
        <v>4</v>
      </c>
      <c r="G27" s="2">
        <v>4</v>
      </c>
      <c r="H27" s="13">
        <f t="shared" si="0"/>
        <v>8</v>
      </c>
      <c r="I27" s="14">
        <v>0</v>
      </c>
      <c r="J27" s="2" t="s">
        <v>180</v>
      </c>
      <c r="K27" s="14">
        <v>0</v>
      </c>
      <c r="L27" s="2" t="s">
        <v>180</v>
      </c>
      <c r="M27" s="15">
        <f t="shared" si="1"/>
        <v>8</v>
      </c>
      <c r="N27" s="2">
        <v>35</v>
      </c>
      <c r="O27" s="2">
        <v>22</v>
      </c>
    </row>
    <row r="28" spans="1:15">
      <c r="A28" s="1" t="s">
        <v>45</v>
      </c>
      <c r="B28" s="1" t="s">
        <v>46</v>
      </c>
      <c r="C28" s="1" t="s">
        <v>47</v>
      </c>
      <c r="D28" s="2" t="s">
        <v>22</v>
      </c>
      <c r="E28" s="2">
        <v>228</v>
      </c>
      <c r="F28" s="24">
        <v>4</v>
      </c>
      <c r="G28" s="2">
        <v>4</v>
      </c>
      <c r="H28" s="13">
        <f t="shared" si="0"/>
        <v>8</v>
      </c>
      <c r="I28" s="14">
        <v>0</v>
      </c>
      <c r="J28" s="2" t="s">
        <v>180</v>
      </c>
      <c r="K28" s="14">
        <v>0</v>
      </c>
      <c r="L28" s="2" t="s">
        <v>180</v>
      </c>
      <c r="M28" s="15">
        <f t="shared" si="1"/>
        <v>8</v>
      </c>
      <c r="N28" s="2">
        <v>27</v>
      </c>
      <c r="O28" s="2">
        <v>0</v>
      </c>
    </row>
    <row r="29" spans="1:15">
      <c r="A29" s="1" t="s">
        <v>50</v>
      </c>
      <c r="B29" s="1" t="s">
        <v>51</v>
      </c>
      <c r="C29" s="1" t="s">
        <v>52</v>
      </c>
      <c r="D29" s="2" t="s">
        <v>22</v>
      </c>
      <c r="E29" s="2">
        <v>231</v>
      </c>
      <c r="F29" s="2">
        <v>0</v>
      </c>
      <c r="G29" s="2">
        <v>0</v>
      </c>
      <c r="H29" s="13">
        <f t="shared" si="0"/>
        <v>0</v>
      </c>
      <c r="I29" s="14">
        <v>0</v>
      </c>
      <c r="J29" s="2" t="s">
        <v>181</v>
      </c>
      <c r="K29" s="14">
        <v>4</v>
      </c>
      <c r="L29" s="2" t="s">
        <v>7</v>
      </c>
      <c r="M29" s="15">
        <f t="shared" si="1"/>
        <v>4</v>
      </c>
      <c r="N29" s="2">
        <v>26</v>
      </c>
      <c r="O29" s="2">
        <v>21</v>
      </c>
    </row>
    <row r="30" spans="1:15">
      <c r="A30" s="1" t="s">
        <v>58</v>
      </c>
      <c r="B30" s="1" t="s">
        <v>5</v>
      </c>
      <c r="C30" s="1" t="s">
        <v>2</v>
      </c>
      <c r="D30" s="2" t="s">
        <v>22</v>
      </c>
      <c r="E30" s="2">
        <v>261</v>
      </c>
      <c r="F30" s="2">
        <v>4</v>
      </c>
      <c r="G30" s="2">
        <v>0</v>
      </c>
      <c r="H30" s="13">
        <f t="shared" si="0"/>
        <v>4</v>
      </c>
      <c r="I30" s="14">
        <v>0</v>
      </c>
      <c r="J30" s="2" t="s">
        <v>181</v>
      </c>
      <c r="K30" s="14">
        <v>0</v>
      </c>
      <c r="L30" s="2" t="s">
        <v>181</v>
      </c>
      <c r="M30" s="15">
        <f t="shared" si="1"/>
        <v>4</v>
      </c>
      <c r="N30" s="2">
        <v>44</v>
      </c>
      <c r="O30" s="2">
        <v>3</v>
      </c>
    </row>
    <row r="31" spans="1:15">
      <c r="A31" s="1" t="s">
        <v>31</v>
      </c>
      <c r="B31" s="1" t="s">
        <v>32</v>
      </c>
      <c r="C31" s="1" t="s">
        <v>33</v>
      </c>
      <c r="D31" s="2" t="s">
        <v>22</v>
      </c>
      <c r="E31" s="2">
        <v>176</v>
      </c>
      <c r="F31" s="2">
        <v>4</v>
      </c>
      <c r="G31" s="2">
        <v>0</v>
      </c>
      <c r="H31" s="13">
        <f t="shared" si="0"/>
        <v>4</v>
      </c>
      <c r="I31" s="14">
        <v>0</v>
      </c>
      <c r="J31" s="2" t="s">
        <v>180</v>
      </c>
      <c r="K31" s="14">
        <v>0</v>
      </c>
      <c r="L31" s="2" t="s">
        <v>180</v>
      </c>
      <c r="M31" s="15">
        <f t="shared" si="1"/>
        <v>4</v>
      </c>
      <c r="N31" s="2">
        <v>43</v>
      </c>
      <c r="O31" s="2">
        <v>6</v>
      </c>
    </row>
    <row r="32" spans="1:15">
      <c r="A32" s="1" t="s">
        <v>40</v>
      </c>
      <c r="B32" s="1" t="s">
        <v>41</v>
      </c>
      <c r="C32" s="1" t="s">
        <v>42</v>
      </c>
      <c r="D32" s="2" t="s">
        <v>22</v>
      </c>
      <c r="E32" s="2">
        <v>210</v>
      </c>
      <c r="F32" s="2">
        <v>4</v>
      </c>
      <c r="G32" s="2">
        <v>0</v>
      </c>
      <c r="H32" s="13">
        <f t="shared" si="0"/>
        <v>4</v>
      </c>
      <c r="I32" s="14">
        <v>0</v>
      </c>
      <c r="J32" s="2" t="s">
        <v>181</v>
      </c>
      <c r="K32" s="14">
        <v>0</v>
      </c>
      <c r="L32" s="2" t="s">
        <v>181</v>
      </c>
      <c r="M32" s="15">
        <f t="shared" si="1"/>
        <v>4</v>
      </c>
      <c r="N32" s="2">
        <v>43</v>
      </c>
      <c r="O32" s="2">
        <v>1</v>
      </c>
    </row>
    <row r="33" spans="1:15">
      <c r="A33" s="1" t="s">
        <v>63</v>
      </c>
      <c r="B33" s="1" t="s">
        <v>54</v>
      </c>
      <c r="C33" s="1" t="s">
        <v>42</v>
      </c>
      <c r="D33" s="2" t="s">
        <v>22</v>
      </c>
      <c r="E33" s="2">
        <v>283</v>
      </c>
      <c r="F33" s="2">
        <v>4</v>
      </c>
      <c r="G33" s="2">
        <v>0</v>
      </c>
      <c r="H33" s="13">
        <f t="shared" si="0"/>
        <v>4</v>
      </c>
      <c r="I33" s="14">
        <v>0</v>
      </c>
      <c r="J33" s="2" t="s">
        <v>181</v>
      </c>
      <c r="K33" s="14">
        <v>0</v>
      </c>
      <c r="L33" s="2" t="s">
        <v>181</v>
      </c>
      <c r="M33" s="15">
        <f t="shared" si="1"/>
        <v>4</v>
      </c>
      <c r="N33" s="2">
        <v>26</v>
      </c>
      <c r="O33" s="2">
        <v>21</v>
      </c>
    </row>
    <row r="34" spans="1:15">
      <c r="A34" s="1" t="s">
        <v>69</v>
      </c>
      <c r="B34" s="1" t="s">
        <v>25</v>
      </c>
      <c r="C34" s="1" t="s">
        <v>29</v>
      </c>
      <c r="D34" s="2" t="s">
        <v>22</v>
      </c>
      <c r="E34" s="2">
        <v>296</v>
      </c>
      <c r="F34" s="2">
        <v>0</v>
      </c>
      <c r="G34" s="2">
        <v>0</v>
      </c>
      <c r="H34" s="13">
        <f t="shared" si="0"/>
        <v>0</v>
      </c>
      <c r="I34" s="14">
        <v>0</v>
      </c>
      <c r="J34" s="2" t="s">
        <v>181</v>
      </c>
      <c r="K34" s="14">
        <v>0</v>
      </c>
      <c r="L34" s="2" t="s">
        <v>181</v>
      </c>
      <c r="M34" s="15">
        <f t="shared" si="1"/>
        <v>0</v>
      </c>
      <c r="N34" s="2">
        <v>44</v>
      </c>
      <c r="O34" s="2">
        <v>0</v>
      </c>
    </row>
    <row r="35" spans="1:15">
      <c r="A35" s="1" t="s">
        <v>56</v>
      </c>
      <c r="B35" s="1" t="s">
        <v>1</v>
      </c>
      <c r="C35" s="1" t="s">
        <v>16</v>
      </c>
      <c r="D35" s="2" t="s">
        <v>22</v>
      </c>
      <c r="E35" s="2">
        <v>243</v>
      </c>
      <c r="F35" s="2">
        <v>0</v>
      </c>
      <c r="G35" s="2">
        <v>0</v>
      </c>
      <c r="H35" s="13">
        <f t="shared" si="0"/>
        <v>0</v>
      </c>
      <c r="I35" s="14">
        <v>0</v>
      </c>
      <c r="J35" s="2" t="s">
        <v>181</v>
      </c>
      <c r="K35" s="14">
        <v>0</v>
      </c>
      <c r="L35" s="2" t="s">
        <v>181</v>
      </c>
      <c r="M35" s="15">
        <f t="shared" si="1"/>
        <v>0</v>
      </c>
      <c r="N35" s="2">
        <v>42</v>
      </c>
      <c r="O35" s="2">
        <v>11</v>
      </c>
    </row>
    <row r="36" spans="1:15">
      <c r="A36" s="1" t="s">
        <v>34</v>
      </c>
      <c r="B36" s="1" t="s">
        <v>35</v>
      </c>
      <c r="C36" s="1" t="s">
        <v>36</v>
      </c>
      <c r="D36" s="2" t="s">
        <v>22</v>
      </c>
      <c r="E36" s="2">
        <v>202</v>
      </c>
      <c r="F36" s="2">
        <v>0</v>
      </c>
      <c r="G36" s="2">
        <v>0</v>
      </c>
      <c r="H36" s="13">
        <f t="shared" si="0"/>
        <v>0</v>
      </c>
      <c r="I36" s="14">
        <v>0</v>
      </c>
      <c r="J36" s="2" t="s">
        <v>180</v>
      </c>
      <c r="K36" s="14">
        <v>0</v>
      </c>
      <c r="L36" s="2" t="s">
        <v>180</v>
      </c>
      <c r="M36" s="15">
        <f t="shared" si="1"/>
        <v>0</v>
      </c>
      <c r="N36" s="2">
        <v>41</v>
      </c>
      <c r="O36" s="2">
        <v>25</v>
      </c>
    </row>
    <row r="37" spans="1:15">
      <c r="A37" s="1" t="s">
        <v>64</v>
      </c>
      <c r="B37" s="1" t="s">
        <v>65</v>
      </c>
      <c r="C37" s="1" t="s">
        <v>52</v>
      </c>
      <c r="D37" s="2" t="s">
        <v>22</v>
      </c>
      <c r="E37" s="2">
        <v>285</v>
      </c>
      <c r="F37" s="2">
        <v>0</v>
      </c>
      <c r="G37" s="2">
        <v>0</v>
      </c>
      <c r="H37" s="13">
        <f t="shared" si="0"/>
        <v>0</v>
      </c>
      <c r="I37" s="14">
        <v>0</v>
      </c>
      <c r="J37" s="2" t="s">
        <v>180</v>
      </c>
      <c r="K37" s="14">
        <v>0</v>
      </c>
      <c r="L37" s="2" t="s">
        <v>180</v>
      </c>
      <c r="M37" s="15">
        <f t="shared" si="1"/>
        <v>0</v>
      </c>
      <c r="N37" s="2">
        <v>34</v>
      </c>
      <c r="O37" s="2">
        <v>11</v>
      </c>
    </row>
    <row r="38" spans="1:15">
      <c r="A38" s="1" t="s">
        <v>53</v>
      </c>
      <c r="B38" s="1" t="s">
        <v>54</v>
      </c>
      <c r="C38" s="1" t="s">
        <v>55</v>
      </c>
      <c r="D38" s="2" t="s">
        <v>22</v>
      </c>
      <c r="E38" s="2">
        <v>234</v>
      </c>
      <c r="F38" s="2">
        <v>0</v>
      </c>
      <c r="G38" s="2">
        <v>0</v>
      </c>
      <c r="H38" s="13">
        <f t="shared" si="0"/>
        <v>0</v>
      </c>
      <c r="I38" s="14">
        <v>0</v>
      </c>
      <c r="J38" s="2" t="s">
        <v>181</v>
      </c>
      <c r="K38" s="14">
        <v>0</v>
      </c>
      <c r="L38" s="2" t="s">
        <v>181</v>
      </c>
      <c r="M38" s="15">
        <f t="shared" si="1"/>
        <v>0</v>
      </c>
      <c r="N38" s="2">
        <v>26</v>
      </c>
      <c r="O38" s="2">
        <v>21</v>
      </c>
    </row>
    <row r="39" spans="1:15">
      <c r="A39" s="1" t="s">
        <v>38</v>
      </c>
      <c r="B39" s="1" t="s">
        <v>1</v>
      </c>
      <c r="C39" s="1" t="s">
        <v>39</v>
      </c>
      <c r="D39" s="2" t="s">
        <v>22</v>
      </c>
      <c r="E39" s="2">
        <v>205</v>
      </c>
      <c r="F39" s="2">
        <v>0</v>
      </c>
      <c r="G39" s="2">
        <v>0</v>
      </c>
      <c r="H39" s="13">
        <f t="shared" si="0"/>
        <v>0</v>
      </c>
      <c r="I39" s="14">
        <v>0</v>
      </c>
      <c r="J39" s="2" t="s">
        <v>181</v>
      </c>
      <c r="K39" s="14">
        <v>0</v>
      </c>
      <c r="L39" s="2" t="s">
        <v>181</v>
      </c>
      <c r="M39" s="15">
        <f t="shared" si="1"/>
        <v>0</v>
      </c>
      <c r="N39" s="2">
        <v>26</v>
      </c>
      <c r="O39" s="2">
        <v>21</v>
      </c>
    </row>
    <row r="40" spans="1:15">
      <c r="A40" s="1" t="s">
        <v>74</v>
      </c>
      <c r="B40" s="1" t="s">
        <v>54</v>
      </c>
      <c r="C40" s="1" t="s">
        <v>6</v>
      </c>
      <c r="D40" s="2" t="s">
        <v>22</v>
      </c>
      <c r="E40" s="2">
        <v>305</v>
      </c>
      <c r="F40" s="2">
        <v>0</v>
      </c>
      <c r="G40" s="2">
        <v>0</v>
      </c>
      <c r="H40" s="13">
        <f t="shared" si="0"/>
        <v>0</v>
      </c>
      <c r="I40" s="14">
        <v>0</v>
      </c>
      <c r="J40" s="2" t="s">
        <v>180</v>
      </c>
      <c r="K40" s="14">
        <v>0</v>
      </c>
      <c r="L40" s="2" t="s">
        <v>180</v>
      </c>
      <c r="M40" s="15">
        <f t="shared" si="1"/>
        <v>0</v>
      </c>
      <c r="N40" s="2">
        <v>26</v>
      </c>
      <c r="O40" s="2">
        <v>21</v>
      </c>
    </row>
    <row r="41" spans="1:15" ht="15.75" thickBot="1"/>
    <row r="42" spans="1:15" ht="19.5" thickBot="1">
      <c r="A42" s="33" t="s">
        <v>78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</row>
    <row r="43" spans="1:15" ht="60">
      <c r="A43" s="6" t="s">
        <v>167</v>
      </c>
      <c r="B43" s="6" t="s">
        <v>168</v>
      </c>
      <c r="C43" s="7" t="s">
        <v>169</v>
      </c>
      <c r="D43" s="6" t="s">
        <v>199</v>
      </c>
      <c r="E43" s="6" t="s">
        <v>171</v>
      </c>
      <c r="F43" s="6" t="s">
        <v>172</v>
      </c>
      <c r="G43" s="6" t="s">
        <v>173</v>
      </c>
      <c r="H43" s="6" t="s">
        <v>174</v>
      </c>
      <c r="I43" s="6" t="s">
        <v>175</v>
      </c>
      <c r="J43" s="6" t="s">
        <v>186</v>
      </c>
      <c r="K43" s="6" t="s">
        <v>176</v>
      </c>
      <c r="L43" s="6" t="s">
        <v>184</v>
      </c>
      <c r="M43" s="6" t="s">
        <v>177</v>
      </c>
      <c r="N43" s="6" t="s">
        <v>178</v>
      </c>
      <c r="O43" s="6" t="s">
        <v>179</v>
      </c>
    </row>
    <row r="44" spans="1:15">
      <c r="A44" s="1" t="s">
        <v>87</v>
      </c>
      <c r="B44" s="1" t="s">
        <v>88</v>
      </c>
      <c r="C44" s="1" t="s">
        <v>9</v>
      </c>
      <c r="D44" s="2" t="s">
        <v>78</v>
      </c>
      <c r="E44" s="1">
        <v>281</v>
      </c>
      <c r="F44" s="2">
        <v>4</v>
      </c>
      <c r="G44" s="2">
        <v>4</v>
      </c>
      <c r="H44" s="13">
        <f t="shared" ref="H44:H64" si="2">SUM(F44,G44)</f>
        <v>8</v>
      </c>
      <c r="I44" s="14">
        <v>4</v>
      </c>
      <c r="J44" s="2" t="s">
        <v>23</v>
      </c>
      <c r="K44" s="14">
        <v>4</v>
      </c>
      <c r="L44" s="2" t="s">
        <v>182</v>
      </c>
      <c r="M44" s="15">
        <f t="shared" ref="M44:M86" si="3">SUM(H44,I44,K44)</f>
        <v>16</v>
      </c>
      <c r="N44" s="2">
        <v>53</v>
      </c>
      <c r="O44" s="2">
        <v>7</v>
      </c>
    </row>
    <row r="45" spans="1:15">
      <c r="A45" s="1" t="s">
        <v>85</v>
      </c>
      <c r="B45" s="1" t="s">
        <v>86</v>
      </c>
      <c r="C45" s="1" t="s">
        <v>6</v>
      </c>
      <c r="D45" s="2" t="s">
        <v>78</v>
      </c>
      <c r="E45" s="1">
        <v>273</v>
      </c>
      <c r="F45" s="2">
        <v>4</v>
      </c>
      <c r="G45" s="2">
        <v>8</v>
      </c>
      <c r="H45" s="13">
        <f t="shared" si="2"/>
        <v>12</v>
      </c>
      <c r="I45" s="14">
        <v>0</v>
      </c>
      <c r="J45" s="2" t="s">
        <v>181</v>
      </c>
      <c r="K45" s="14">
        <v>4</v>
      </c>
      <c r="L45" s="2" t="s">
        <v>12</v>
      </c>
      <c r="M45" s="15">
        <f t="shared" si="3"/>
        <v>16</v>
      </c>
      <c r="N45" s="2">
        <v>31</v>
      </c>
      <c r="O45" s="2">
        <v>4</v>
      </c>
    </row>
    <row r="46" spans="1:15">
      <c r="A46" s="1" t="s">
        <v>104</v>
      </c>
      <c r="B46" s="1" t="s">
        <v>19</v>
      </c>
      <c r="C46" s="1" t="s">
        <v>2</v>
      </c>
      <c r="D46" s="2" t="s">
        <v>78</v>
      </c>
      <c r="E46" s="1">
        <v>631</v>
      </c>
      <c r="F46" s="2">
        <v>4</v>
      </c>
      <c r="G46" s="2">
        <v>0</v>
      </c>
      <c r="H46" s="13">
        <f t="shared" si="2"/>
        <v>4</v>
      </c>
      <c r="I46" s="14">
        <v>4</v>
      </c>
      <c r="J46" s="2" t="s">
        <v>7</v>
      </c>
      <c r="K46" s="14">
        <v>4</v>
      </c>
      <c r="L46" s="2" t="s">
        <v>7</v>
      </c>
      <c r="M46" s="15">
        <f t="shared" si="3"/>
        <v>12</v>
      </c>
      <c r="N46" s="2">
        <v>31</v>
      </c>
      <c r="O46" s="2">
        <v>24</v>
      </c>
    </row>
    <row r="47" spans="1:15">
      <c r="A47" s="1" t="s">
        <v>77</v>
      </c>
      <c r="B47" s="1" t="s">
        <v>19</v>
      </c>
      <c r="C47" s="1" t="s">
        <v>9</v>
      </c>
      <c r="D47" s="2" t="s">
        <v>78</v>
      </c>
      <c r="E47" s="1">
        <v>46</v>
      </c>
      <c r="F47" s="2">
        <v>4</v>
      </c>
      <c r="G47" s="2">
        <v>4</v>
      </c>
      <c r="H47" s="13">
        <f t="shared" si="2"/>
        <v>8</v>
      </c>
      <c r="I47" s="14">
        <v>0</v>
      </c>
      <c r="J47" s="2" t="s">
        <v>181</v>
      </c>
      <c r="K47" s="14">
        <v>4</v>
      </c>
      <c r="L47" s="2" t="s">
        <v>7</v>
      </c>
      <c r="M47" s="15">
        <f t="shared" si="3"/>
        <v>12</v>
      </c>
      <c r="N47" s="2">
        <v>67</v>
      </c>
      <c r="O47" s="2">
        <v>3</v>
      </c>
    </row>
    <row r="48" spans="1:15">
      <c r="A48" s="1" t="s">
        <v>124</v>
      </c>
      <c r="B48" s="1" t="s">
        <v>125</v>
      </c>
      <c r="C48" s="1" t="s">
        <v>16</v>
      </c>
      <c r="D48" s="2" t="s">
        <v>78</v>
      </c>
      <c r="E48" s="1">
        <v>752</v>
      </c>
      <c r="F48" s="2">
        <v>4</v>
      </c>
      <c r="G48" s="2">
        <v>8</v>
      </c>
      <c r="H48" s="13">
        <f t="shared" si="2"/>
        <v>12</v>
      </c>
      <c r="I48" s="14">
        <v>0</v>
      </c>
      <c r="J48" s="2" t="s">
        <v>181</v>
      </c>
      <c r="K48" s="14">
        <v>0</v>
      </c>
      <c r="L48" s="2" t="s">
        <v>181</v>
      </c>
      <c r="M48" s="15">
        <f t="shared" si="3"/>
        <v>12</v>
      </c>
      <c r="N48" s="2">
        <v>24</v>
      </c>
      <c r="O48" s="2">
        <v>1</v>
      </c>
    </row>
    <row r="49" spans="1:15">
      <c r="A49" s="1" t="s">
        <v>79</v>
      </c>
      <c r="B49" s="1" t="s">
        <v>80</v>
      </c>
      <c r="C49" s="1" t="s">
        <v>55</v>
      </c>
      <c r="D49" s="2" t="s">
        <v>78</v>
      </c>
      <c r="E49" s="1">
        <v>114</v>
      </c>
      <c r="F49" s="2">
        <v>4</v>
      </c>
      <c r="G49" s="2">
        <v>0</v>
      </c>
      <c r="H49" s="13">
        <f t="shared" si="2"/>
        <v>4</v>
      </c>
      <c r="I49" s="14">
        <v>0</v>
      </c>
      <c r="J49" s="2" t="s">
        <v>181</v>
      </c>
      <c r="K49" s="14">
        <v>4</v>
      </c>
      <c r="L49" s="2" t="s">
        <v>12</v>
      </c>
      <c r="M49" s="15">
        <f t="shared" si="3"/>
        <v>8</v>
      </c>
      <c r="N49" s="2">
        <v>39</v>
      </c>
      <c r="O49" s="2">
        <v>16</v>
      </c>
    </row>
    <row r="50" spans="1:15">
      <c r="A50" s="1" t="s">
        <v>89</v>
      </c>
      <c r="B50" s="1" t="s">
        <v>90</v>
      </c>
      <c r="C50" s="1" t="s">
        <v>9</v>
      </c>
      <c r="D50" s="2" t="s">
        <v>78</v>
      </c>
      <c r="E50" s="1">
        <v>334</v>
      </c>
      <c r="F50" s="2">
        <v>4</v>
      </c>
      <c r="G50" s="2">
        <v>0</v>
      </c>
      <c r="H50" s="13">
        <f t="shared" si="2"/>
        <v>4</v>
      </c>
      <c r="I50" s="14">
        <v>0</v>
      </c>
      <c r="J50" s="2" t="s">
        <v>181</v>
      </c>
      <c r="K50" s="14">
        <v>4</v>
      </c>
      <c r="L50" s="2" t="s">
        <v>7</v>
      </c>
      <c r="M50" s="15">
        <f t="shared" si="3"/>
        <v>8</v>
      </c>
      <c r="N50" s="2">
        <v>36</v>
      </c>
      <c r="O50" s="2">
        <v>9</v>
      </c>
    </row>
    <row r="51" spans="1:15">
      <c r="A51" s="1" t="s">
        <v>117</v>
      </c>
      <c r="B51" s="1" t="s">
        <v>118</v>
      </c>
      <c r="C51" s="1" t="s">
        <v>9</v>
      </c>
      <c r="D51" s="2" t="s">
        <v>78</v>
      </c>
      <c r="E51" s="1">
        <v>713</v>
      </c>
      <c r="F51" s="2">
        <v>4</v>
      </c>
      <c r="G51" s="2">
        <v>0</v>
      </c>
      <c r="H51" s="13">
        <f t="shared" si="2"/>
        <v>4</v>
      </c>
      <c r="I51" s="14">
        <v>0</v>
      </c>
      <c r="J51" s="2" t="s">
        <v>181</v>
      </c>
      <c r="K51" s="14">
        <v>4</v>
      </c>
      <c r="L51" s="2" t="s">
        <v>183</v>
      </c>
      <c r="M51" s="15">
        <f t="shared" si="3"/>
        <v>8</v>
      </c>
      <c r="N51" s="2">
        <v>35</v>
      </c>
      <c r="O51" s="2">
        <v>25</v>
      </c>
    </row>
    <row r="52" spans="1:15">
      <c r="A52" s="1" t="s">
        <v>114</v>
      </c>
      <c r="B52" s="1" t="s">
        <v>71</v>
      </c>
      <c r="C52" s="1" t="s">
        <v>2</v>
      </c>
      <c r="D52" s="2" t="s">
        <v>78</v>
      </c>
      <c r="E52" s="1">
        <v>646</v>
      </c>
      <c r="F52" s="2">
        <v>4</v>
      </c>
      <c r="G52" s="2">
        <v>0</v>
      </c>
      <c r="H52" s="13">
        <f t="shared" si="2"/>
        <v>4</v>
      </c>
      <c r="I52" s="14">
        <v>0</v>
      </c>
      <c r="J52" s="2" t="s">
        <v>181</v>
      </c>
      <c r="K52" s="14">
        <v>4</v>
      </c>
      <c r="L52" s="2" t="s">
        <v>7</v>
      </c>
      <c r="M52" s="15">
        <f t="shared" si="3"/>
        <v>8</v>
      </c>
      <c r="N52" s="29">
        <v>31</v>
      </c>
      <c r="O52" s="29">
        <v>4</v>
      </c>
    </row>
    <row r="53" spans="1:15">
      <c r="A53" s="1" t="s">
        <v>147</v>
      </c>
      <c r="B53" s="1" t="s">
        <v>2</v>
      </c>
      <c r="C53" s="1" t="s">
        <v>6</v>
      </c>
      <c r="D53" s="2" t="s">
        <v>78</v>
      </c>
      <c r="E53" s="1">
        <v>882</v>
      </c>
      <c r="F53" s="2">
        <v>4</v>
      </c>
      <c r="G53" s="2">
        <v>4</v>
      </c>
      <c r="H53" s="13">
        <f t="shared" si="2"/>
        <v>8</v>
      </c>
      <c r="I53" s="14">
        <v>0</v>
      </c>
      <c r="J53" s="2" t="s">
        <v>181</v>
      </c>
      <c r="K53" s="14">
        <v>0</v>
      </c>
      <c r="L53" s="2" t="s">
        <v>181</v>
      </c>
      <c r="M53" s="15">
        <f t="shared" si="3"/>
        <v>8</v>
      </c>
      <c r="N53" s="2">
        <v>65</v>
      </c>
      <c r="O53" s="2">
        <v>20</v>
      </c>
    </row>
    <row r="54" spans="1:15">
      <c r="A54" s="1" t="s">
        <v>82</v>
      </c>
      <c r="B54" s="1" t="s">
        <v>83</v>
      </c>
      <c r="C54" s="1" t="s">
        <v>42</v>
      </c>
      <c r="D54" s="2" t="s">
        <v>78</v>
      </c>
      <c r="E54" s="1">
        <v>210</v>
      </c>
      <c r="F54" s="2">
        <v>4</v>
      </c>
      <c r="G54" s="2">
        <v>4</v>
      </c>
      <c r="H54" s="13">
        <f t="shared" si="2"/>
        <v>8</v>
      </c>
      <c r="I54" s="14">
        <v>0</v>
      </c>
      <c r="J54" s="2" t="s">
        <v>181</v>
      </c>
      <c r="K54" s="14">
        <v>0</v>
      </c>
      <c r="L54" s="2" t="s">
        <v>181</v>
      </c>
      <c r="M54" s="15">
        <f t="shared" si="3"/>
        <v>8</v>
      </c>
      <c r="N54" s="2">
        <v>64</v>
      </c>
      <c r="O54" s="2">
        <v>10</v>
      </c>
    </row>
    <row r="55" spans="1:15">
      <c r="A55" s="1" t="s">
        <v>129</v>
      </c>
      <c r="B55" s="1" t="s">
        <v>2</v>
      </c>
      <c r="C55" s="1" t="s">
        <v>16</v>
      </c>
      <c r="D55" s="2" t="s">
        <v>78</v>
      </c>
      <c r="E55" s="1">
        <v>783</v>
      </c>
      <c r="F55" s="2">
        <v>4</v>
      </c>
      <c r="G55" s="2">
        <v>4</v>
      </c>
      <c r="H55" s="13">
        <f t="shared" si="2"/>
        <v>8</v>
      </c>
      <c r="I55" s="14">
        <v>0</v>
      </c>
      <c r="J55" s="2" t="s">
        <v>181</v>
      </c>
      <c r="K55" s="14">
        <v>0</v>
      </c>
      <c r="L55" s="2" t="s">
        <v>181</v>
      </c>
      <c r="M55" s="15">
        <f t="shared" si="3"/>
        <v>8</v>
      </c>
      <c r="N55" s="2">
        <v>57</v>
      </c>
      <c r="O55" s="2">
        <v>2</v>
      </c>
    </row>
    <row r="56" spans="1:15">
      <c r="A56" s="1" t="s">
        <v>151</v>
      </c>
      <c r="B56" s="1" t="s">
        <v>152</v>
      </c>
      <c r="C56" s="1" t="s">
        <v>153</v>
      </c>
      <c r="D56" s="2" t="s">
        <v>78</v>
      </c>
      <c r="E56" s="1">
        <v>888</v>
      </c>
      <c r="F56" s="2">
        <v>4</v>
      </c>
      <c r="G56" s="2">
        <v>4</v>
      </c>
      <c r="H56" s="13">
        <f t="shared" si="2"/>
        <v>8</v>
      </c>
      <c r="I56" s="14">
        <v>0</v>
      </c>
      <c r="J56" s="2" t="s">
        <v>181</v>
      </c>
      <c r="K56" s="14">
        <v>0</v>
      </c>
      <c r="L56" s="2" t="s">
        <v>181</v>
      </c>
      <c r="M56" s="15">
        <f t="shared" si="3"/>
        <v>8</v>
      </c>
      <c r="N56" s="2">
        <v>50</v>
      </c>
      <c r="O56" s="2">
        <v>2</v>
      </c>
    </row>
    <row r="57" spans="1:15">
      <c r="A57" s="1" t="s">
        <v>105</v>
      </c>
      <c r="B57" s="1" t="s">
        <v>2</v>
      </c>
      <c r="C57" s="1" t="s">
        <v>17</v>
      </c>
      <c r="D57" s="2" t="s">
        <v>78</v>
      </c>
      <c r="E57" s="1">
        <v>635</v>
      </c>
      <c r="F57" s="2">
        <v>4</v>
      </c>
      <c r="G57" s="2">
        <v>4</v>
      </c>
      <c r="H57" s="13">
        <f t="shared" si="2"/>
        <v>8</v>
      </c>
      <c r="I57" s="14">
        <v>0</v>
      </c>
      <c r="J57" s="2" t="s">
        <v>181</v>
      </c>
      <c r="K57" s="14">
        <v>0</v>
      </c>
      <c r="L57" s="2" t="s">
        <v>181</v>
      </c>
      <c r="M57" s="15">
        <f t="shared" si="3"/>
        <v>8</v>
      </c>
      <c r="N57" s="2">
        <v>40</v>
      </c>
      <c r="O57" s="2">
        <v>10</v>
      </c>
    </row>
    <row r="58" spans="1:15">
      <c r="A58" s="1" t="s">
        <v>146</v>
      </c>
      <c r="B58" s="1" t="s">
        <v>1</v>
      </c>
      <c r="C58" s="1" t="s">
        <v>6</v>
      </c>
      <c r="D58" s="2" t="s">
        <v>78</v>
      </c>
      <c r="E58" s="1">
        <v>876</v>
      </c>
      <c r="F58" s="2">
        <v>4</v>
      </c>
      <c r="G58" s="2">
        <v>4</v>
      </c>
      <c r="H58" s="13">
        <f t="shared" si="2"/>
        <v>8</v>
      </c>
      <c r="I58" s="14">
        <v>0</v>
      </c>
      <c r="J58" s="2" t="s">
        <v>181</v>
      </c>
      <c r="K58" s="14">
        <v>0</v>
      </c>
      <c r="L58" s="2" t="s">
        <v>181</v>
      </c>
      <c r="M58" s="15">
        <f t="shared" si="3"/>
        <v>8</v>
      </c>
      <c r="N58" s="28">
        <v>31</v>
      </c>
      <c r="O58" s="28">
        <v>5</v>
      </c>
    </row>
    <row r="59" spans="1:15">
      <c r="A59" s="1" t="s">
        <v>112</v>
      </c>
      <c r="B59" s="1" t="s">
        <v>113</v>
      </c>
      <c r="C59" s="1" t="s">
        <v>6</v>
      </c>
      <c r="D59" s="2" t="s">
        <v>78</v>
      </c>
      <c r="E59" s="1">
        <v>645</v>
      </c>
      <c r="F59" s="2">
        <v>4</v>
      </c>
      <c r="G59" s="2">
        <v>4</v>
      </c>
      <c r="H59" s="13">
        <f t="shared" si="2"/>
        <v>8</v>
      </c>
      <c r="I59" s="14">
        <v>0</v>
      </c>
      <c r="J59" s="2" t="s">
        <v>181</v>
      </c>
      <c r="K59" s="14">
        <v>0</v>
      </c>
      <c r="L59" s="2" t="s">
        <v>181</v>
      </c>
      <c r="M59" s="15">
        <f t="shared" si="3"/>
        <v>8</v>
      </c>
      <c r="N59" s="28">
        <v>31</v>
      </c>
      <c r="O59" s="28">
        <v>5</v>
      </c>
    </row>
    <row r="60" spans="1:15">
      <c r="A60" s="1" t="s">
        <v>158</v>
      </c>
      <c r="B60" s="1" t="s">
        <v>102</v>
      </c>
      <c r="C60" s="1" t="s">
        <v>55</v>
      </c>
      <c r="D60" s="2" t="s">
        <v>78</v>
      </c>
      <c r="E60" s="1">
        <v>908</v>
      </c>
      <c r="F60" s="2">
        <v>4</v>
      </c>
      <c r="G60" s="2">
        <v>4</v>
      </c>
      <c r="H60" s="13">
        <f t="shared" si="2"/>
        <v>8</v>
      </c>
      <c r="I60" s="14">
        <v>0</v>
      </c>
      <c r="J60" s="2" t="s">
        <v>181</v>
      </c>
      <c r="K60" s="14">
        <v>0</v>
      </c>
      <c r="L60" s="2" t="s">
        <v>181</v>
      </c>
      <c r="M60" s="15">
        <f t="shared" si="3"/>
        <v>8</v>
      </c>
      <c r="N60" s="29">
        <v>31</v>
      </c>
      <c r="O60" s="29">
        <v>4</v>
      </c>
    </row>
    <row r="61" spans="1:15">
      <c r="A61" s="1" t="s">
        <v>27</v>
      </c>
      <c r="B61" s="1" t="s">
        <v>136</v>
      </c>
      <c r="C61" s="1" t="s">
        <v>17</v>
      </c>
      <c r="D61" s="2" t="s">
        <v>78</v>
      </c>
      <c r="E61" s="1">
        <v>827</v>
      </c>
      <c r="F61" s="2">
        <v>4</v>
      </c>
      <c r="G61" s="2">
        <v>4</v>
      </c>
      <c r="H61" s="13">
        <f t="shared" si="2"/>
        <v>8</v>
      </c>
      <c r="I61" s="14">
        <v>0</v>
      </c>
      <c r="J61" s="2" t="s">
        <v>180</v>
      </c>
      <c r="K61" s="14">
        <v>0</v>
      </c>
      <c r="L61" s="2" t="s">
        <v>180</v>
      </c>
      <c r="M61" s="15">
        <f t="shared" si="3"/>
        <v>8</v>
      </c>
      <c r="N61" s="2">
        <v>30</v>
      </c>
      <c r="O61" s="2">
        <v>19</v>
      </c>
    </row>
    <row r="62" spans="1:15">
      <c r="A62" s="1" t="s">
        <v>133</v>
      </c>
      <c r="B62" s="1" t="s">
        <v>134</v>
      </c>
      <c r="C62" s="1" t="s">
        <v>135</v>
      </c>
      <c r="D62" s="2" t="s">
        <v>78</v>
      </c>
      <c r="E62" s="1">
        <v>822</v>
      </c>
      <c r="F62" s="2">
        <v>4</v>
      </c>
      <c r="G62" s="2">
        <v>4</v>
      </c>
      <c r="H62" s="25">
        <f t="shared" si="2"/>
        <v>8</v>
      </c>
      <c r="I62" s="14">
        <v>0</v>
      </c>
      <c r="J62" s="2" t="s">
        <v>180</v>
      </c>
      <c r="K62" s="14">
        <v>0</v>
      </c>
      <c r="L62" s="2" t="s">
        <v>180</v>
      </c>
      <c r="M62" s="17">
        <f t="shared" si="3"/>
        <v>8</v>
      </c>
      <c r="N62" s="2">
        <v>16</v>
      </c>
      <c r="O62" s="2">
        <v>21</v>
      </c>
    </row>
    <row r="63" spans="1:15">
      <c r="A63" s="1" t="s">
        <v>159</v>
      </c>
      <c r="B63" s="1" t="s">
        <v>90</v>
      </c>
      <c r="C63" s="1" t="s">
        <v>16</v>
      </c>
      <c r="D63" s="2" t="s">
        <v>78</v>
      </c>
      <c r="E63" s="1">
        <v>911</v>
      </c>
      <c r="F63" s="2">
        <v>4</v>
      </c>
      <c r="G63" s="2">
        <v>4</v>
      </c>
      <c r="H63" s="13">
        <f t="shared" si="2"/>
        <v>8</v>
      </c>
      <c r="I63" s="14">
        <v>0</v>
      </c>
      <c r="J63" s="2" t="s">
        <v>181</v>
      </c>
      <c r="K63" s="14">
        <v>0</v>
      </c>
      <c r="L63" s="2" t="s">
        <v>181</v>
      </c>
      <c r="M63" s="15">
        <f t="shared" si="3"/>
        <v>8</v>
      </c>
      <c r="N63" s="2">
        <v>12</v>
      </c>
      <c r="O63" s="2">
        <v>24</v>
      </c>
    </row>
    <row r="64" spans="1:15">
      <c r="A64" s="1" t="s">
        <v>101</v>
      </c>
      <c r="B64" s="1" t="s">
        <v>32</v>
      </c>
      <c r="C64" s="1" t="s">
        <v>102</v>
      </c>
      <c r="D64" s="2" t="s">
        <v>78</v>
      </c>
      <c r="E64" s="1">
        <v>615</v>
      </c>
      <c r="F64" s="2">
        <v>4</v>
      </c>
      <c r="G64" s="2">
        <v>4</v>
      </c>
      <c r="H64" s="13">
        <f t="shared" si="2"/>
        <v>8</v>
      </c>
      <c r="I64" s="14">
        <v>0</v>
      </c>
      <c r="J64" s="2" t="s">
        <v>181</v>
      </c>
      <c r="K64" s="14">
        <v>0</v>
      </c>
      <c r="L64" s="2" t="s">
        <v>180</v>
      </c>
      <c r="M64" s="15">
        <f t="shared" si="3"/>
        <v>8</v>
      </c>
      <c r="N64" s="29">
        <v>31</v>
      </c>
      <c r="O64" s="29">
        <v>24</v>
      </c>
    </row>
    <row r="65" spans="1:15">
      <c r="A65" s="1" t="s">
        <v>81</v>
      </c>
      <c r="B65" s="1" t="s">
        <v>32</v>
      </c>
      <c r="C65" s="1" t="s">
        <v>9</v>
      </c>
      <c r="D65" s="2" t="s">
        <v>78</v>
      </c>
      <c r="E65" s="1">
        <v>198</v>
      </c>
      <c r="F65" s="2">
        <v>0</v>
      </c>
      <c r="G65" s="2">
        <v>0</v>
      </c>
      <c r="H65" s="13">
        <v>0</v>
      </c>
      <c r="I65" s="14">
        <v>0</v>
      </c>
      <c r="J65" s="2" t="s">
        <v>181</v>
      </c>
      <c r="K65" s="14">
        <v>4</v>
      </c>
      <c r="L65" s="2" t="s">
        <v>182</v>
      </c>
      <c r="M65" s="15">
        <f t="shared" si="3"/>
        <v>4</v>
      </c>
      <c r="N65" s="2">
        <v>34</v>
      </c>
      <c r="O65" s="2">
        <v>11</v>
      </c>
    </row>
    <row r="66" spans="1:15">
      <c r="A66" s="1" t="s">
        <v>107</v>
      </c>
      <c r="B66" s="1" t="s">
        <v>21</v>
      </c>
      <c r="C66" s="1" t="s">
        <v>108</v>
      </c>
      <c r="D66" s="2" t="s">
        <v>78</v>
      </c>
      <c r="E66" s="1">
        <v>639</v>
      </c>
      <c r="F66" s="2">
        <v>0</v>
      </c>
      <c r="G66" s="2">
        <v>0</v>
      </c>
      <c r="H66" s="13">
        <v>0</v>
      </c>
      <c r="I66" s="14">
        <v>0</v>
      </c>
      <c r="J66" s="2" t="s">
        <v>181</v>
      </c>
      <c r="K66" s="14">
        <v>4</v>
      </c>
      <c r="L66" s="2" t="s">
        <v>182</v>
      </c>
      <c r="M66" s="15">
        <f t="shared" si="3"/>
        <v>4</v>
      </c>
      <c r="N66" s="28">
        <v>33</v>
      </c>
      <c r="O66" s="28">
        <v>25</v>
      </c>
    </row>
    <row r="67" spans="1:15">
      <c r="A67" s="1" t="s">
        <v>104</v>
      </c>
      <c r="B67" s="1" t="s">
        <v>123</v>
      </c>
      <c r="C67" s="1" t="s">
        <v>2</v>
      </c>
      <c r="D67" s="2" t="s">
        <v>78</v>
      </c>
      <c r="E67" s="1">
        <v>742</v>
      </c>
      <c r="F67" s="2">
        <v>0</v>
      </c>
      <c r="G67" s="2">
        <v>0</v>
      </c>
      <c r="H67" s="13">
        <f t="shared" ref="H67:H75" si="4">SUM(F67,G67)</f>
        <v>0</v>
      </c>
      <c r="I67" s="14">
        <v>0</v>
      </c>
      <c r="J67" s="2" t="s">
        <v>181</v>
      </c>
      <c r="K67" s="14">
        <v>4</v>
      </c>
      <c r="L67" s="2" t="s">
        <v>12</v>
      </c>
      <c r="M67" s="15">
        <f t="shared" si="3"/>
        <v>4</v>
      </c>
      <c r="N67" s="28">
        <v>26</v>
      </c>
      <c r="O67" s="28">
        <v>1</v>
      </c>
    </row>
    <row r="68" spans="1:15">
      <c r="A68" s="1" t="s">
        <v>84</v>
      </c>
      <c r="B68" s="1" t="s">
        <v>32</v>
      </c>
      <c r="C68" s="1" t="s">
        <v>55</v>
      </c>
      <c r="D68" s="2" t="s">
        <v>78</v>
      </c>
      <c r="E68" s="1">
        <v>267</v>
      </c>
      <c r="F68" s="2">
        <v>4</v>
      </c>
      <c r="G68" s="2">
        <v>0</v>
      </c>
      <c r="H68" s="13">
        <f t="shared" si="4"/>
        <v>4</v>
      </c>
      <c r="I68" s="14">
        <v>0</v>
      </c>
      <c r="J68" s="2" t="s">
        <v>181</v>
      </c>
      <c r="K68" s="14">
        <v>0</v>
      </c>
      <c r="L68" s="2" t="s">
        <v>181</v>
      </c>
      <c r="M68" s="15">
        <f t="shared" si="3"/>
        <v>4</v>
      </c>
      <c r="N68" s="2">
        <v>61</v>
      </c>
      <c r="O68" s="2">
        <v>3</v>
      </c>
    </row>
    <row r="69" spans="1:15">
      <c r="A69" s="1" t="s">
        <v>126</v>
      </c>
      <c r="B69" s="1" t="s">
        <v>37</v>
      </c>
      <c r="C69" s="1" t="s">
        <v>6</v>
      </c>
      <c r="D69" s="2" t="s">
        <v>78</v>
      </c>
      <c r="E69" s="1">
        <v>769</v>
      </c>
      <c r="F69" s="2">
        <v>4</v>
      </c>
      <c r="G69" s="2">
        <v>0</v>
      </c>
      <c r="H69" s="13">
        <f t="shared" si="4"/>
        <v>4</v>
      </c>
      <c r="I69" s="14">
        <v>0</v>
      </c>
      <c r="J69" s="2" t="s">
        <v>180</v>
      </c>
      <c r="K69" s="14">
        <v>0</v>
      </c>
      <c r="L69" s="2" t="s">
        <v>181</v>
      </c>
      <c r="M69" s="15">
        <f t="shared" si="3"/>
        <v>4</v>
      </c>
      <c r="N69" s="2">
        <v>47</v>
      </c>
      <c r="O69" s="2">
        <v>19</v>
      </c>
    </row>
    <row r="70" spans="1:15">
      <c r="A70" s="1" t="s">
        <v>93</v>
      </c>
      <c r="B70" s="1" t="s">
        <v>5</v>
      </c>
      <c r="C70" s="1" t="s">
        <v>94</v>
      </c>
      <c r="D70" s="2" t="s">
        <v>78</v>
      </c>
      <c r="E70" s="1">
        <v>521</v>
      </c>
      <c r="F70" s="2">
        <v>4</v>
      </c>
      <c r="G70" s="2">
        <v>0</v>
      </c>
      <c r="H70" s="13">
        <f t="shared" si="4"/>
        <v>4</v>
      </c>
      <c r="I70" s="14">
        <v>0</v>
      </c>
      <c r="J70" s="2" t="s">
        <v>181</v>
      </c>
      <c r="K70" s="14">
        <v>0</v>
      </c>
      <c r="L70" s="2" t="s">
        <v>181</v>
      </c>
      <c r="M70" s="15">
        <f t="shared" si="3"/>
        <v>4</v>
      </c>
      <c r="N70" s="28">
        <v>41</v>
      </c>
      <c r="O70" s="28">
        <v>21</v>
      </c>
    </row>
    <row r="71" spans="1:15">
      <c r="A71" s="1" t="s">
        <v>91</v>
      </c>
      <c r="B71" s="1" t="s">
        <v>29</v>
      </c>
      <c r="C71" s="1" t="s">
        <v>10</v>
      </c>
      <c r="D71" s="2" t="s">
        <v>78</v>
      </c>
      <c r="E71" s="1">
        <v>465</v>
      </c>
      <c r="F71" s="2">
        <v>4</v>
      </c>
      <c r="G71" s="2">
        <v>0</v>
      </c>
      <c r="H71" s="13">
        <f t="shared" si="4"/>
        <v>4</v>
      </c>
      <c r="I71" s="14">
        <v>0</v>
      </c>
      <c r="J71" s="2" t="s">
        <v>181</v>
      </c>
      <c r="K71" s="14">
        <v>0</v>
      </c>
      <c r="L71" s="2" t="s">
        <v>181</v>
      </c>
      <c r="M71" s="15">
        <f t="shared" si="3"/>
        <v>4</v>
      </c>
      <c r="N71" s="28">
        <v>41</v>
      </c>
      <c r="O71" s="28">
        <v>21</v>
      </c>
    </row>
    <row r="72" spans="1:15">
      <c r="A72" s="1" t="s">
        <v>142</v>
      </c>
      <c r="B72" s="1" t="s">
        <v>143</v>
      </c>
      <c r="C72" s="1" t="s">
        <v>29</v>
      </c>
      <c r="D72" s="2" t="s">
        <v>78</v>
      </c>
      <c r="E72" s="1">
        <v>859</v>
      </c>
      <c r="F72" s="2">
        <v>4</v>
      </c>
      <c r="G72" s="2">
        <v>0</v>
      </c>
      <c r="H72" s="13">
        <f t="shared" si="4"/>
        <v>4</v>
      </c>
      <c r="I72" s="14">
        <v>0</v>
      </c>
      <c r="J72" s="2" t="s">
        <v>181</v>
      </c>
      <c r="K72" s="14">
        <v>0</v>
      </c>
      <c r="L72" s="2" t="s">
        <v>180</v>
      </c>
      <c r="M72" s="15">
        <f t="shared" si="3"/>
        <v>4</v>
      </c>
      <c r="N72" s="28">
        <v>33</v>
      </c>
      <c r="O72" s="28">
        <v>25</v>
      </c>
    </row>
    <row r="73" spans="1:15">
      <c r="A73" s="1" t="s">
        <v>82</v>
      </c>
      <c r="B73" s="1" t="s">
        <v>100</v>
      </c>
      <c r="C73" s="1" t="s">
        <v>6</v>
      </c>
      <c r="D73" s="2" t="s">
        <v>78</v>
      </c>
      <c r="E73" s="1">
        <v>607</v>
      </c>
      <c r="F73" s="2">
        <v>4</v>
      </c>
      <c r="G73" s="2">
        <v>0</v>
      </c>
      <c r="H73" s="13">
        <f t="shared" si="4"/>
        <v>4</v>
      </c>
      <c r="I73" s="14">
        <v>0</v>
      </c>
      <c r="J73" s="2" t="s">
        <v>181</v>
      </c>
      <c r="K73" s="14">
        <v>0</v>
      </c>
      <c r="L73" s="2" t="s">
        <v>181</v>
      </c>
      <c r="M73" s="15">
        <f t="shared" si="3"/>
        <v>4</v>
      </c>
      <c r="N73" s="29">
        <v>31</v>
      </c>
      <c r="O73" s="29">
        <v>24</v>
      </c>
    </row>
    <row r="74" spans="1:15">
      <c r="A74" s="1" t="s">
        <v>130</v>
      </c>
      <c r="B74" s="1" t="s">
        <v>1</v>
      </c>
      <c r="C74" s="1" t="s">
        <v>2</v>
      </c>
      <c r="D74" s="2" t="s">
        <v>78</v>
      </c>
      <c r="E74" s="1">
        <v>790</v>
      </c>
      <c r="F74" s="2">
        <v>4</v>
      </c>
      <c r="G74" s="2">
        <v>0</v>
      </c>
      <c r="H74" s="13">
        <f t="shared" si="4"/>
        <v>4</v>
      </c>
      <c r="I74" s="14">
        <v>0</v>
      </c>
      <c r="J74" s="2" t="s">
        <v>181</v>
      </c>
      <c r="K74" s="14">
        <v>0</v>
      </c>
      <c r="L74" s="2" t="s">
        <v>181</v>
      </c>
      <c r="M74" s="15">
        <f t="shared" si="3"/>
        <v>4</v>
      </c>
      <c r="N74" s="2">
        <v>30</v>
      </c>
      <c r="O74" s="2">
        <v>15</v>
      </c>
    </row>
    <row r="75" spans="1:15">
      <c r="A75" s="1" t="s">
        <v>156</v>
      </c>
      <c r="B75" s="1" t="s">
        <v>157</v>
      </c>
      <c r="C75" s="1" t="s">
        <v>9</v>
      </c>
      <c r="D75" s="2" t="s">
        <v>78</v>
      </c>
      <c r="E75" s="1">
        <v>903</v>
      </c>
      <c r="F75" s="2">
        <v>4</v>
      </c>
      <c r="G75" s="2">
        <v>0</v>
      </c>
      <c r="H75" s="13">
        <f t="shared" si="4"/>
        <v>4</v>
      </c>
      <c r="I75" s="14">
        <v>0</v>
      </c>
      <c r="J75" s="2" t="s">
        <v>181</v>
      </c>
      <c r="K75" s="14">
        <v>0</v>
      </c>
      <c r="L75" s="2" t="s">
        <v>181</v>
      </c>
      <c r="M75" s="15">
        <f t="shared" si="3"/>
        <v>4</v>
      </c>
      <c r="N75" s="28">
        <v>26</v>
      </c>
      <c r="O75" s="28">
        <v>1</v>
      </c>
    </row>
    <row r="76" spans="1:15">
      <c r="A76" s="1" t="s">
        <v>98</v>
      </c>
      <c r="B76" s="1" t="s">
        <v>99</v>
      </c>
      <c r="C76" s="1" t="s">
        <v>94</v>
      </c>
      <c r="D76" s="2" t="s">
        <v>78</v>
      </c>
      <c r="E76" s="1">
        <v>582</v>
      </c>
      <c r="F76" s="2">
        <v>0</v>
      </c>
      <c r="G76" s="2">
        <v>0</v>
      </c>
      <c r="H76" s="13">
        <v>0</v>
      </c>
      <c r="I76" s="14">
        <v>0</v>
      </c>
      <c r="J76" s="2" t="s">
        <v>181</v>
      </c>
      <c r="K76" s="14">
        <v>0</v>
      </c>
      <c r="L76" s="2" t="s">
        <v>181</v>
      </c>
      <c r="M76" s="15">
        <f t="shared" si="3"/>
        <v>0</v>
      </c>
      <c r="N76" s="2">
        <v>58</v>
      </c>
      <c r="O76" s="2">
        <v>21</v>
      </c>
    </row>
    <row r="77" spans="1:15">
      <c r="A77" s="1" t="s">
        <v>139</v>
      </c>
      <c r="B77" s="1" t="s">
        <v>29</v>
      </c>
      <c r="C77" s="1" t="s">
        <v>68</v>
      </c>
      <c r="D77" s="2" t="s">
        <v>78</v>
      </c>
      <c r="E77" s="1">
        <v>836</v>
      </c>
      <c r="F77" s="2">
        <v>0</v>
      </c>
      <c r="G77" s="2">
        <v>0</v>
      </c>
      <c r="H77" s="13">
        <f>SUM(F77,G77)</f>
        <v>0</v>
      </c>
      <c r="I77" s="14">
        <v>0</v>
      </c>
      <c r="J77" s="2" t="s">
        <v>181</v>
      </c>
      <c r="K77" s="14">
        <v>0</v>
      </c>
      <c r="L77" s="2" t="s">
        <v>181</v>
      </c>
      <c r="M77" s="15">
        <f t="shared" si="3"/>
        <v>0</v>
      </c>
      <c r="N77" s="30">
        <v>55</v>
      </c>
      <c r="O77" s="30">
        <v>4</v>
      </c>
    </row>
    <row r="78" spans="1:15">
      <c r="A78" s="1" t="s">
        <v>162</v>
      </c>
      <c r="B78" s="1" t="s">
        <v>163</v>
      </c>
      <c r="C78" s="1" t="s">
        <v>164</v>
      </c>
      <c r="D78" s="2" t="s">
        <v>78</v>
      </c>
      <c r="E78" s="1">
        <v>915</v>
      </c>
      <c r="F78" s="2">
        <v>0</v>
      </c>
      <c r="G78" s="2">
        <v>0</v>
      </c>
      <c r="H78" s="13">
        <f>SUM(F78,G78)</f>
        <v>0</v>
      </c>
      <c r="I78" s="14">
        <v>0</v>
      </c>
      <c r="J78" s="2" t="s">
        <v>181</v>
      </c>
      <c r="K78" s="14">
        <v>0</v>
      </c>
      <c r="L78" s="2" t="s">
        <v>180</v>
      </c>
      <c r="M78" s="15">
        <f t="shared" si="3"/>
        <v>0</v>
      </c>
      <c r="N78" s="2">
        <v>52</v>
      </c>
      <c r="O78" s="2">
        <v>7</v>
      </c>
    </row>
    <row r="79" spans="1:15">
      <c r="A79" s="1" t="s">
        <v>144</v>
      </c>
      <c r="B79" s="1" t="s">
        <v>2</v>
      </c>
      <c r="C79" s="1" t="s">
        <v>72</v>
      </c>
      <c r="D79" s="2" t="s">
        <v>78</v>
      </c>
      <c r="E79" s="1">
        <v>866</v>
      </c>
      <c r="F79" s="2">
        <v>0</v>
      </c>
      <c r="G79" s="2">
        <v>0</v>
      </c>
      <c r="H79" s="13">
        <f>SUM(F79,G79)</f>
        <v>0</v>
      </c>
      <c r="I79" s="14">
        <v>0</v>
      </c>
      <c r="J79" s="2" t="s">
        <v>181</v>
      </c>
      <c r="K79" s="14">
        <v>0</v>
      </c>
      <c r="L79" s="2" t="s">
        <v>180</v>
      </c>
      <c r="M79" s="15">
        <f t="shared" si="3"/>
        <v>0</v>
      </c>
      <c r="N79" s="2">
        <v>36</v>
      </c>
      <c r="O79" s="2">
        <v>21</v>
      </c>
    </row>
    <row r="80" spans="1:15">
      <c r="A80" s="1" t="s">
        <v>92</v>
      </c>
      <c r="B80" s="1" t="s">
        <v>10</v>
      </c>
      <c r="C80" s="1" t="s">
        <v>55</v>
      </c>
      <c r="D80" s="2" t="s">
        <v>78</v>
      </c>
      <c r="E80" s="1">
        <v>482</v>
      </c>
      <c r="F80" s="2">
        <v>0</v>
      </c>
      <c r="G80" s="2">
        <v>0</v>
      </c>
      <c r="H80" s="13">
        <f>SUM(F80,G80)</f>
        <v>0</v>
      </c>
      <c r="I80" s="14">
        <v>0</v>
      </c>
      <c r="J80" s="2" t="s">
        <v>181</v>
      </c>
      <c r="K80" s="14">
        <v>0</v>
      </c>
      <c r="L80" s="2" t="s">
        <v>181</v>
      </c>
      <c r="M80" s="15">
        <f t="shared" si="3"/>
        <v>0</v>
      </c>
      <c r="N80" s="2">
        <v>35</v>
      </c>
      <c r="O80" s="2">
        <v>26</v>
      </c>
    </row>
    <row r="81" spans="1:15">
      <c r="A81" s="1" t="s">
        <v>119</v>
      </c>
      <c r="B81" s="1" t="s">
        <v>116</v>
      </c>
      <c r="C81" s="1" t="s">
        <v>120</v>
      </c>
      <c r="D81" s="2" t="s">
        <v>78</v>
      </c>
      <c r="E81" s="1">
        <v>717</v>
      </c>
      <c r="F81" s="2">
        <v>0</v>
      </c>
      <c r="G81" s="2">
        <v>0</v>
      </c>
      <c r="H81" s="13">
        <f>SUM(F81,G81)</f>
        <v>0</v>
      </c>
      <c r="I81" s="14">
        <v>0</v>
      </c>
      <c r="J81" s="2" t="s">
        <v>181</v>
      </c>
      <c r="K81" s="14">
        <v>0</v>
      </c>
      <c r="L81" s="2" t="s">
        <v>181</v>
      </c>
      <c r="M81" s="15">
        <f t="shared" si="3"/>
        <v>0</v>
      </c>
      <c r="N81" s="2">
        <v>35</v>
      </c>
      <c r="O81" s="2">
        <v>22</v>
      </c>
    </row>
    <row r="82" spans="1:15">
      <c r="A82" s="1" t="s">
        <v>106</v>
      </c>
      <c r="B82" s="1" t="s">
        <v>32</v>
      </c>
      <c r="C82" s="1" t="s">
        <v>2</v>
      </c>
      <c r="D82" s="2" t="s">
        <v>78</v>
      </c>
      <c r="E82" s="1">
        <v>638</v>
      </c>
      <c r="F82" s="2">
        <v>0</v>
      </c>
      <c r="G82" s="2">
        <v>0</v>
      </c>
      <c r="H82" s="13">
        <v>0</v>
      </c>
      <c r="I82" s="14">
        <v>0</v>
      </c>
      <c r="J82" s="2" t="s">
        <v>181</v>
      </c>
      <c r="K82" s="14">
        <v>0</v>
      </c>
      <c r="L82" s="2" t="s">
        <v>181</v>
      </c>
      <c r="M82" s="15">
        <f t="shared" si="3"/>
        <v>0</v>
      </c>
      <c r="N82" s="2">
        <v>33</v>
      </c>
      <c r="O82" s="2">
        <v>25</v>
      </c>
    </row>
    <row r="83" spans="1:15">
      <c r="A83" s="1" t="s">
        <v>148</v>
      </c>
      <c r="B83" s="1" t="s">
        <v>149</v>
      </c>
      <c r="C83" s="1" t="s">
        <v>150</v>
      </c>
      <c r="D83" s="2" t="s">
        <v>78</v>
      </c>
      <c r="E83" s="1">
        <v>884</v>
      </c>
      <c r="F83" s="2">
        <v>0</v>
      </c>
      <c r="G83" s="2">
        <v>0</v>
      </c>
      <c r="H83" s="13">
        <v>0</v>
      </c>
      <c r="I83" s="14">
        <v>0</v>
      </c>
      <c r="J83" s="2" t="s">
        <v>181</v>
      </c>
      <c r="K83" s="14">
        <v>0</v>
      </c>
      <c r="L83" s="2" t="s">
        <v>181</v>
      </c>
      <c r="M83" s="15">
        <f t="shared" si="3"/>
        <v>0</v>
      </c>
      <c r="N83" s="2">
        <v>33</v>
      </c>
      <c r="O83" s="2">
        <v>18</v>
      </c>
    </row>
    <row r="84" spans="1:15">
      <c r="A84" s="1" t="s">
        <v>140</v>
      </c>
      <c r="B84" s="1" t="s">
        <v>141</v>
      </c>
      <c r="C84" s="1" t="s">
        <v>26</v>
      </c>
      <c r="D84" s="2" t="s">
        <v>78</v>
      </c>
      <c r="E84" s="1">
        <v>857</v>
      </c>
      <c r="F84" s="2">
        <v>0</v>
      </c>
      <c r="G84" s="2">
        <v>0</v>
      </c>
      <c r="H84" s="13">
        <f t="shared" ref="H84:H92" si="5">SUM(F84,G84)</f>
        <v>0</v>
      </c>
      <c r="I84" s="14">
        <v>0</v>
      </c>
      <c r="J84" s="2" t="s">
        <v>181</v>
      </c>
      <c r="K84" s="14">
        <v>0</v>
      </c>
      <c r="L84" s="2" t="s">
        <v>181</v>
      </c>
      <c r="M84" s="15">
        <f t="shared" si="3"/>
        <v>0</v>
      </c>
      <c r="N84" s="2">
        <v>31</v>
      </c>
      <c r="O84" s="2">
        <v>24</v>
      </c>
    </row>
    <row r="85" spans="1:15">
      <c r="A85" s="1" t="s">
        <v>95</v>
      </c>
      <c r="B85" s="1" t="s">
        <v>96</v>
      </c>
      <c r="C85" s="1" t="s">
        <v>97</v>
      </c>
      <c r="D85" s="2" t="s">
        <v>78</v>
      </c>
      <c r="E85" s="1">
        <v>532</v>
      </c>
      <c r="F85" s="2">
        <v>0</v>
      </c>
      <c r="G85" s="2">
        <v>0</v>
      </c>
      <c r="H85" s="13">
        <f t="shared" si="5"/>
        <v>0</v>
      </c>
      <c r="I85" s="14">
        <v>0</v>
      </c>
      <c r="J85" s="2" t="s">
        <v>180</v>
      </c>
      <c r="K85" s="14">
        <v>0</v>
      </c>
      <c r="L85" s="2" t="s">
        <v>181</v>
      </c>
      <c r="M85" s="15">
        <f t="shared" si="3"/>
        <v>0</v>
      </c>
      <c r="N85" s="2">
        <v>31</v>
      </c>
      <c r="O85" s="2">
        <v>5</v>
      </c>
    </row>
    <row r="86" spans="1:15">
      <c r="A86" s="1" t="s">
        <v>103</v>
      </c>
      <c r="B86" s="1" t="s">
        <v>99</v>
      </c>
      <c r="C86" s="1" t="s">
        <v>68</v>
      </c>
      <c r="D86" s="2" t="s">
        <v>78</v>
      </c>
      <c r="E86" s="1">
        <v>628</v>
      </c>
      <c r="F86" s="2">
        <v>0</v>
      </c>
      <c r="G86" s="2">
        <v>0</v>
      </c>
      <c r="H86" s="13">
        <f t="shared" si="5"/>
        <v>0</v>
      </c>
      <c r="I86" s="14">
        <v>0</v>
      </c>
      <c r="J86" s="2" t="s">
        <v>181</v>
      </c>
      <c r="K86" s="14">
        <v>0</v>
      </c>
      <c r="L86" s="2" t="s">
        <v>180</v>
      </c>
      <c r="M86" s="15">
        <f t="shared" si="3"/>
        <v>0</v>
      </c>
      <c r="N86" s="2">
        <v>31</v>
      </c>
      <c r="O86" s="2">
        <v>4</v>
      </c>
    </row>
    <row r="87" spans="1:15">
      <c r="A87" s="1" t="s">
        <v>165</v>
      </c>
      <c r="B87" s="1" t="s">
        <v>21</v>
      </c>
      <c r="C87" s="1" t="s">
        <v>166</v>
      </c>
      <c r="D87" s="2" t="s">
        <v>78</v>
      </c>
      <c r="E87" s="1">
        <v>916</v>
      </c>
      <c r="F87" s="2">
        <v>0</v>
      </c>
      <c r="G87" s="2">
        <v>0</v>
      </c>
      <c r="H87" s="13">
        <f t="shared" si="5"/>
        <v>0</v>
      </c>
      <c r="I87" s="14">
        <v>0</v>
      </c>
      <c r="J87" s="2" t="s">
        <v>181</v>
      </c>
      <c r="K87" s="14">
        <v>0</v>
      </c>
      <c r="L87" s="2" t="s">
        <v>180</v>
      </c>
      <c r="M87" s="15">
        <v>0</v>
      </c>
      <c r="N87" s="2">
        <v>30</v>
      </c>
      <c r="O87" s="2">
        <v>19</v>
      </c>
    </row>
    <row r="88" spans="1:15">
      <c r="A88" s="1" t="s">
        <v>137</v>
      </c>
      <c r="B88" s="1" t="s">
        <v>138</v>
      </c>
      <c r="C88" s="1" t="s">
        <v>2</v>
      </c>
      <c r="D88" s="2" t="s">
        <v>78</v>
      </c>
      <c r="E88" s="1">
        <v>835</v>
      </c>
      <c r="F88" s="2">
        <v>0</v>
      </c>
      <c r="G88" s="2">
        <v>0</v>
      </c>
      <c r="H88" s="13">
        <f t="shared" si="5"/>
        <v>0</v>
      </c>
      <c r="I88" s="14">
        <v>0</v>
      </c>
      <c r="J88" s="2" t="s">
        <v>181</v>
      </c>
      <c r="K88" s="14">
        <v>0</v>
      </c>
      <c r="L88" s="2" t="s">
        <v>181</v>
      </c>
      <c r="M88" s="15">
        <f t="shared" ref="M88:M97" si="6">SUM(H88,I88,K88)</f>
        <v>0</v>
      </c>
      <c r="N88" s="28">
        <v>30</v>
      </c>
      <c r="O88" s="28">
        <v>15</v>
      </c>
    </row>
    <row r="89" spans="1:15">
      <c r="A89" s="1" t="s">
        <v>122</v>
      </c>
      <c r="B89" s="1" t="s">
        <v>21</v>
      </c>
      <c r="C89" s="1" t="s">
        <v>39</v>
      </c>
      <c r="D89" s="2" t="s">
        <v>78</v>
      </c>
      <c r="E89" s="1">
        <v>737</v>
      </c>
      <c r="F89" s="2">
        <v>0</v>
      </c>
      <c r="G89" s="2">
        <v>0</v>
      </c>
      <c r="H89" s="13">
        <f t="shared" si="5"/>
        <v>0</v>
      </c>
      <c r="I89" s="14">
        <v>0</v>
      </c>
      <c r="J89" s="2" t="s">
        <v>181</v>
      </c>
      <c r="K89" s="14">
        <v>0</v>
      </c>
      <c r="L89" s="2" t="s">
        <v>181</v>
      </c>
      <c r="M89" s="15">
        <f t="shared" si="6"/>
        <v>0</v>
      </c>
      <c r="N89" s="28">
        <v>30</v>
      </c>
      <c r="O89" s="28">
        <v>15</v>
      </c>
    </row>
    <row r="90" spans="1:15">
      <c r="A90" s="1" t="s">
        <v>154</v>
      </c>
      <c r="B90" s="1" t="s">
        <v>49</v>
      </c>
      <c r="C90" s="1" t="s">
        <v>155</v>
      </c>
      <c r="D90" s="2" t="s">
        <v>78</v>
      </c>
      <c r="E90" s="1">
        <v>896</v>
      </c>
      <c r="F90" s="2">
        <v>0</v>
      </c>
      <c r="G90" s="2">
        <v>0</v>
      </c>
      <c r="H90" s="13">
        <f t="shared" si="5"/>
        <v>0</v>
      </c>
      <c r="I90" s="14">
        <v>0</v>
      </c>
      <c r="J90" s="2" t="s">
        <v>181</v>
      </c>
      <c r="K90" s="14">
        <v>0</v>
      </c>
      <c r="L90" s="2" t="s">
        <v>181</v>
      </c>
      <c r="M90" s="15">
        <f t="shared" si="6"/>
        <v>0</v>
      </c>
      <c r="N90" s="2">
        <v>30</v>
      </c>
      <c r="O90" s="2">
        <v>7</v>
      </c>
    </row>
    <row r="91" spans="1:15">
      <c r="A91" s="1" t="s">
        <v>127</v>
      </c>
      <c r="B91" s="1" t="s">
        <v>128</v>
      </c>
      <c r="C91" s="1" t="s">
        <v>2</v>
      </c>
      <c r="D91" s="2" t="s">
        <v>78</v>
      </c>
      <c r="E91" s="1">
        <v>772</v>
      </c>
      <c r="F91" s="2">
        <v>0</v>
      </c>
      <c r="G91" s="2">
        <v>0</v>
      </c>
      <c r="H91" s="13">
        <f t="shared" si="5"/>
        <v>0</v>
      </c>
      <c r="I91" s="14">
        <v>0</v>
      </c>
      <c r="J91" s="2" t="s">
        <v>181</v>
      </c>
      <c r="K91" s="14">
        <v>0</v>
      </c>
      <c r="L91" s="2" t="s">
        <v>181</v>
      </c>
      <c r="M91" s="15">
        <f t="shared" si="6"/>
        <v>0</v>
      </c>
      <c r="N91" s="28">
        <v>26</v>
      </c>
      <c r="O91" s="28">
        <v>21</v>
      </c>
    </row>
    <row r="92" spans="1:15">
      <c r="A92" s="1" t="s">
        <v>109</v>
      </c>
      <c r="B92" s="1" t="s">
        <v>110</v>
      </c>
      <c r="C92" s="1" t="s">
        <v>111</v>
      </c>
      <c r="D92" s="2" t="s">
        <v>78</v>
      </c>
      <c r="E92" s="1">
        <v>643</v>
      </c>
      <c r="F92" s="2">
        <v>0</v>
      </c>
      <c r="G92" s="2">
        <v>0</v>
      </c>
      <c r="H92" s="13">
        <f t="shared" si="5"/>
        <v>0</v>
      </c>
      <c r="I92" s="14">
        <v>0</v>
      </c>
      <c r="J92" s="2" t="s">
        <v>181</v>
      </c>
      <c r="K92" s="14">
        <v>0</v>
      </c>
      <c r="L92" s="2" t="s">
        <v>181</v>
      </c>
      <c r="M92" s="15">
        <f t="shared" si="6"/>
        <v>0</v>
      </c>
      <c r="N92" s="28">
        <v>26</v>
      </c>
      <c r="O92" s="28">
        <v>21</v>
      </c>
    </row>
    <row r="93" spans="1:15">
      <c r="A93" s="1" t="s">
        <v>160</v>
      </c>
      <c r="B93" s="1" t="s">
        <v>128</v>
      </c>
      <c r="C93" s="1" t="s">
        <v>161</v>
      </c>
      <c r="D93" s="2" t="s">
        <v>78</v>
      </c>
      <c r="E93" s="1">
        <v>913</v>
      </c>
      <c r="F93" s="2">
        <v>0</v>
      </c>
      <c r="G93" s="16">
        <v>0</v>
      </c>
      <c r="H93" s="16">
        <v>0</v>
      </c>
      <c r="I93" s="16">
        <v>0</v>
      </c>
      <c r="J93" s="16" t="s">
        <v>181</v>
      </c>
      <c r="K93" s="16">
        <v>0</v>
      </c>
      <c r="L93" s="16" t="s">
        <v>181</v>
      </c>
      <c r="M93" s="15">
        <f t="shared" si="6"/>
        <v>0</v>
      </c>
      <c r="N93" s="29">
        <v>26</v>
      </c>
      <c r="O93" s="29">
        <v>1</v>
      </c>
    </row>
    <row r="94" spans="1:15">
      <c r="A94" s="1" t="s">
        <v>121</v>
      </c>
      <c r="B94" s="1" t="s">
        <v>19</v>
      </c>
      <c r="C94" s="1" t="s">
        <v>68</v>
      </c>
      <c r="D94" s="2" t="s">
        <v>78</v>
      </c>
      <c r="E94" s="1">
        <v>732</v>
      </c>
      <c r="F94" s="2">
        <v>0</v>
      </c>
      <c r="G94" s="2">
        <v>0</v>
      </c>
      <c r="H94" s="13">
        <f>SUM(F94,G94)</f>
        <v>0</v>
      </c>
      <c r="I94" s="14">
        <v>0</v>
      </c>
      <c r="J94" s="2" t="s">
        <v>181</v>
      </c>
      <c r="K94" s="14">
        <v>0</v>
      </c>
      <c r="L94" s="2" t="s">
        <v>181</v>
      </c>
      <c r="M94" s="15">
        <f t="shared" si="6"/>
        <v>0</v>
      </c>
      <c r="N94" s="29">
        <v>26</v>
      </c>
      <c r="O94" s="29">
        <v>1</v>
      </c>
    </row>
    <row r="95" spans="1:15">
      <c r="A95" s="1" t="s">
        <v>115</v>
      </c>
      <c r="B95" s="1" t="s">
        <v>116</v>
      </c>
      <c r="C95" s="1" t="s">
        <v>9</v>
      </c>
      <c r="D95" s="2" t="s">
        <v>78</v>
      </c>
      <c r="E95" s="1">
        <v>672</v>
      </c>
      <c r="F95" s="2">
        <v>0</v>
      </c>
      <c r="G95" s="2">
        <v>0</v>
      </c>
      <c r="H95" s="13">
        <f>SUM(F95,G95)</f>
        <v>0</v>
      </c>
      <c r="I95" s="14">
        <v>0</v>
      </c>
      <c r="J95" s="2" t="s">
        <v>181</v>
      </c>
      <c r="K95" s="14">
        <v>0</v>
      </c>
      <c r="L95" s="2" t="s">
        <v>181</v>
      </c>
      <c r="M95" s="15">
        <f t="shared" si="6"/>
        <v>0</v>
      </c>
      <c r="N95" s="29">
        <v>26</v>
      </c>
      <c r="O95" s="29">
        <v>1</v>
      </c>
    </row>
    <row r="96" spans="1:15">
      <c r="A96" s="1" t="s">
        <v>131</v>
      </c>
      <c r="B96" s="1" t="s">
        <v>132</v>
      </c>
      <c r="C96" s="1" t="s">
        <v>6</v>
      </c>
      <c r="D96" s="2" t="s">
        <v>78</v>
      </c>
      <c r="E96" s="1">
        <v>798</v>
      </c>
      <c r="F96" s="2">
        <v>0</v>
      </c>
      <c r="G96" s="2">
        <v>0</v>
      </c>
      <c r="H96" s="13">
        <f>SUM(F96,G96)</f>
        <v>0</v>
      </c>
      <c r="I96" s="14">
        <v>0</v>
      </c>
      <c r="J96" s="2" t="s">
        <v>181</v>
      </c>
      <c r="K96" s="14">
        <v>0</v>
      </c>
      <c r="L96" s="2" t="s">
        <v>180</v>
      </c>
      <c r="M96" s="15">
        <f t="shared" si="6"/>
        <v>0</v>
      </c>
      <c r="N96" s="2">
        <v>22</v>
      </c>
      <c r="O96" s="2">
        <v>15</v>
      </c>
    </row>
    <row r="97" spans="1:15">
      <c r="A97" s="1" t="s">
        <v>145</v>
      </c>
      <c r="B97" s="1" t="s">
        <v>80</v>
      </c>
      <c r="C97" s="1" t="s">
        <v>16</v>
      </c>
      <c r="D97" s="2" t="s">
        <v>78</v>
      </c>
      <c r="E97" s="1">
        <v>871</v>
      </c>
      <c r="F97" s="2">
        <v>0</v>
      </c>
      <c r="G97" s="2">
        <v>0</v>
      </c>
      <c r="H97" s="13">
        <f>SUM(F97,G97)</f>
        <v>0</v>
      </c>
      <c r="I97" s="14">
        <v>0</v>
      </c>
      <c r="J97" s="2" t="s">
        <v>181</v>
      </c>
      <c r="K97" s="14">
        <v>0</v>
      </c>
      <c r="L97" s="2" t="s">
        <v>181</v>
      </c>
      <c r="M97" s="15">
        <f t="shared" si="6"/>
        <v>0</v>
      </c>
      <c r="N97" s="2">
        <v>17</v>
      </c>
      <c r="O97" s="2">
        <v>29</v>
      </c>
    </row>
    <row r="98" spans="1:15" ht="15.75" thickBot="1"/>
    <row r="99" spans="1:15" ht="19.5" thickBot="1">
      <c r="A99" s="33" t="s">
        <v>200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5"/>
    </row>
    <row r="100" spans="1:15" ht="60">
      <c r="A100" s="6" t="s">
        <v>167</v>
      </c>
      <c r="B100" s="6" t="s">
        <v>168</v>
      </c>
      <c r="C100" s="7" t="s">
        <v>169</v>
      </c>
      <c r="D100" s="6" t="s">
        <v>170</v>
      </c>
      <c r="E100" s="6" t="s">
        <v>171</v>
      </c>
      <c r="F100" s="6" t="s">
        <v>172</v>
      </c>
      <c r="G100" s="6" t="s">
        <v>173</v>
      </c>
      <c r="H100" s="6" t="s">
        <v>174</v>
      </c>
      <c r="I100" s="6" t="s">
        <v>175</v>
      </c>
      <c r="J100" s="6" t="s">
        <v>185</v>
      </c>
      <c r="K100" s="6" t="s">
        <v>176</v>
      </c>
      <c r="L100" s="6" t="s">
        <v>184</v>
      </c>
      <c r="M100" s="6" t="s">
        <v>177</v>
      </c>
      <c r="N100" s="6" t="s">
        <v>178</v>
      </c>
      <c r="O100" s="6" t="s">
        <v>179</v>
      </c>
    </row>
    <row r="101" spans="1:15">
      <c r="A101" s="8" t="s">
        <v>187</v>
      </c>
      <c r="B101" s="8" t="s">
        <v>188</v>
      </c>
      <c r="C101" s="8" t="s">
        <v>110</v>
      </c>
      <c r="D101" s="11" t="s">
        <v>189</v>
      </c>
      <c r="E101" s="11">
        <v>99.55</v>
      </c>
      <c r="F101" s="11">
        <v>4</v>
      </c>
      <c r="G101" s="11">
        <v>8</v>
      </c>
      <c r="H101" s="13">
        <v>12</v>
      </c>
      <c r="I101" s="14">
        <v>0</v>
      </c>
      <c r="J101" s="2"/>
      <c r="K101" s="14">
        <v>0</v>
      </c>
      <c r="L101" s="2"/>
      <c r="M101" s="15">
        <v>12</v>
      </c>
      <c r="N101" s="2">
        <v>53</v>
      </c>
      <c r="O101" s="2">
        <v>16</v>
      </c>
    </row>
    <row r="102" spans="1:15">
      <c r="A102" s="8" t="s">
        <v>190</v>
      </c>
      <c r="B102" s="8" t="s">
        <v>141</v>
      </c>
      <c r="C102" s="8" t="s">
        <v>29</v>
      </c>
      <c r="D102" s="11" t="s">
        <v>189</v>
      </c>
      <c r="E102" s="11">
        <v>99.53</v>
      </c>
      <c r="F102" s="11">
        <v>4</v>
      </c>
      <c r="G102" s="11">
        <v>4</v>
      </c>
      <c r="H102" s="13">
        <v>8</v>
      </c>
      <c r="I102" s="14">
        <v>0</v>
      </c>
      <c r="J102" s="2"/>
      <c r="K102" s="14">
        <v>0</v>
      </c>
      <c r="L102" s="2"/>
      <c r="M102" s="15">
        <v>8</v>
      </c>
      <c r="N102" s="2">
        <v>29</v>
      </c>
      <c r="O102" s="2">
        <v>14</v>
      </c>
    </row>
    <row r="103" spans="1:15" ht="15.75" thickBot="1"/>
    <row r="104" spans="1:15" ht="19.5" thickBot="1">
      <c r="A104" s="33" t="s">
        <v>193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</row>
    <row r="105" spans="1:15" ht="60">
      <c r="A105" s="6" t="s">
        <v>167</v>
      </c>
      <c r="B105" s="6" t="s">
        <v>168</v>
      </c>
      <c r="C105" s="7" t="s">
        <v>169</v>
      </c>
      <c r="D105" s="6" t="s">
        <v>170</v>
      </c>
      <c r="E105" s="6" t="s">
        <v>171</v>
      </c>
      <c r="F105" s="6" t="s">
        <v>172</v>
      </c>
      <c r="G105" s="6" t="s">
        <v>173</v>
      </c>
      <c r="H105" s="6" t="s">
        <v>174</v>
      </c>
      <c r="I105" s="6" t="s">
        <v>175</v>
      </c>
      <c r="J105" s="6" t="s">
        <v>185</v>
      </c>
      <c r="K105" s="6" t="s">
        <v>176</v>
      </c>
      <c r="L105" s="6" t="s">
        <v>184</v>
      </c>
      <c r="M105" s="6" t="s">
        <v>177</v>
      </c>
      <c r="N105" s="6" t="s">
        <v>178</v>
      </c>
      <c r="O105" s="6" t="s">
        <v>179</v>
      </c>
    </row>
    <row r="106" spans="1:15">
      <c r="A106" s="1" t="s">
        <v>191</v>
      </c>
      <c r="B106" s="8" t="s">
        <v>192</v>
      </c>
      <c r="C106" s="8" t="s">
        <v>6</v>
      </c>
      <c r="D106" s="11" t="s">
        <v>193</v>
      </c>
      <c r="E106" s="11">
        <v>132.25</v>
      </c>
      <c r="F106" s="9">
        <v>4</v>
      </c>
      <c r="G106" s="9">
        <v>4</v>
      </c>
      <c r="H106" s="13">
        <v>8</v>
      </c>
      <c r="I106" s="14">
        <v>4</v>
      </c>
      <c r="J106" s="2" t="s">
        <v>182</v>
      </c>
      <c r="K106" s="14">
        <v>0</v>
      </c>
      <c r="L106" s="2"/>
      <c r="M106" s="15">
        <v>12</v>
      </c>
      <c r="N106" s="2">
        <v>72</v>
      </c>
      <c r="O106" s="2">
        <v>25</v>
      </c>
    </row>
    <row r="107" spans="1:15">
      <c r="A107" s="1" t="s">
        <v>195</v>
      </c>
      <c r="B107" s="8" t="s">
        <v>21</v>
      </c>
      <c r="C107" s="8" t="s">
        <v>120</v>
      </c>
      <c r="D107" s="11" t="s">
        <v>193</v>
      </c>
      <c r="E107" s="11">
        <v>130.28</v>
      </c>
      <c r="F107" s="9">
        <v>4</v>
      </c>
      <c r="G107" s="9">
        <v>8</v>
      </c>
      <c r="H107" s="13">
        <v>12</v>
      </c>
      <c r="I107" s="14">
        <v>0</v>
      </c>
      <c r="J107" s="2"/>
      <c r="K107" s="14">
        <v>0</v>
      </c>
      <c r="L107" s="2"/>
      <c r="M107" s="15">
        <v>12</v>
      </c>
      <c r="N107" s="2">
        <v>72</v>
      </c>
      <c r="O107" s="2">
        <v>25</v>
      </c>
    </row>
    <row r="108" spans="1:15">
      <c r="A108" s="1" t="s">
        <v>194</v>
      </c>
      <c r="B108" s="8" t="s">
        <v>128</v>
      </c>
      <c r="C108" s="8" t="s">
        <v>6</v>
      </c>
      <c r="D108" s="11" t="s">
        <v>193</v>
      </c>
      <c r="E108" s="11">
        <v>130.30000000000001</v>
      </c>
      <c r="F108" s="9">
        <v>4</v>
      </c>
      <c r="G108" s="9">
        <v>4</v>
      </c>
      <c r="H108" s="13">
        <v>8</v>
      </c>
      <c r="I108" s="14">
        <v>0</v>
      </c>
      <c r="J108" s="2"/>
      <c r="K108" s="14">
        <v>0</v>
      </c>
      <c r="L108" s="2"/>
      <c r="M108" s="15">
        <v>8</v>
      </c>
      <c r="N108" s="2">
        <v>82</v>
      </c>
      <c r="O108" s="2">
        <v>29</v>
      </c>
    </row>
    <row r="109" spans="1:15">
      <c r="A109" s="1" t="s">
        <v>196</v>
      </c>
      <c r="B109" s="1" t="s">
        <v>197</v>
      </c>
      <c r="C109" s="1" t="s">
        <v>55</v>
      </c>
      <c r="D109" s="27" t="s">
        <v>193</v>
      </c>
      <c r="E109" s="27">
        <v>130.15</v>
      </c>
      <c r="F109" s="2">
        <v>0</v>
      </c>
      <c r="G109" s="2">
        <v>0</v>
      </c>
      <c r="H109" s="13">
        <v>0</v>
      </c>
      <c r="I109" s="14">
        <v>0</v>
      </c>
      <c r="J109" s="2"/>
      <c r="K109" s="14">
        <v>0</v>
      </c>
      <c r="L109" s="2"/>
      <c r="M109" s="15">
        <v>0</v>
      </c>
      <c r="N109" s="2">
        <v>63</v>
      </c>
      <c r="O109" s="2">
        <v>8</v>
      </c>
    </row>
  </sheetData>
  <sortState ref="A43:O97">
    <sortCondition descending="1" ref="M43:M97"/>
  </sortState>
  <mergeCells count="6">
    <mergeCell ref="A1:O1"/>
    <mergeCell ref="A6:O6"/>
    <mergeCell ref="A13:O13"/>
    <mergeCell ref="A42:O42"/>
    <mergeCell ref="A104:O104"/>
    <mergeCell ref="A99:O99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ΜΟΡΙΑ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2023-08-09T05:19:46Z</cp:lastPrinted>
  <dcterms:created xsi:type="dcterms:W3CDTF">2023-06-08T08:47:02Z</dcterms:created>
  <dcterms:modified xsi:type="dcterms:W3CDTF">2023-08-23T11:43:25Z</dcterms:modified>
</cp:coreProperties>
</file>